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1\RIK\2023 IZBORI\LOKALNE IZBORNE KOMISIJE\"/>
    </mc:Choice>
  </mc:AlternateContent>
  <bookViews>
    <workbookView xWindow="240" yWindow="135" windowWidth="20115" windowHeight="7935"/>
  </bookViews>
  <sheets>
    <sheet name="БМ" sheetId="1" r:id="rId1"/>
  </sheets>
  <definedNames>
    <definedName name="_xlnm.Print_Titles" localSheetId="0">БМ!$2:$2</definedName>
  </definedName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6" i="1"/>
  <c r="J27" i="1"/>
  <c r="J28" i="1"/>
  <c r="J29" i="1"/>
  <c r="J30" i="1"/>
  <c r="J32" i="1"/>
  <c r="J33" i="1"/>
  <c r="J34" i="1"/>
  <c r="J35" i="1"/>
  <c r="J36" i="1"/>
  <c r="J37" i="1"/>
  <c r="J39" i="1"/>
  <c r="J40" i="1"/>
  <c r="J41" i="1"/>
  <c r="J42" i="1"/>
  <c r="J43" i="1"/>
  <c r="J44" i="1"/>
  <c r="J45" i="1"/>
  <c r="J46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90" i="1"/>
  <c r="J91" i="1"/>
  <c r="J92" i="1"/>
  <c r="J94" i="1"/>
  <c r="J95" i="1"/>
  <c r="J96" i="1"/>
  <c r="J97" i="1"/>
  <c r="J98" i="1"/>
  <c r="J99" i="1"/>
  <c r="J100" i="1"/>
  <c r="J101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8" i="1"/>
  <c r="J119" i="1"/>
  <c r="J120" i="1"/>
  <c r="J121" i="1"/>
  <c r="J123" i="1"/>
  <c r="J124" i="1"/>
  <c r="J125" i="1"/>
  <c r="J126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4" i="1"/>
  <c r="J145" i="1"/>
  <c r="J146" i="1"/>
  <c r="J147" i="1"/>
  <c r="J148" i="1"/>
  <c r="J150" i="1"/>
  <c r="J151" i="1"/>
  <c r="J152" i="1"/>
  <c r="J153" i="1"/>
  <c r="J154" i="1"/>
  <c r="J155" i="1"/>
  <c r="J157" i="1"/>
  <c r="J158" i="1"/>
  <c r="J159" i="1"/>
  <c r="J160" i="1"/>
  <c r="J161" i="1"/>
  <c r="J162" i="1"/>
  <c r="J163" i="1"/>
  <c r="J165" i="1"/>
  <c r="J166" i="1"/>
  <c r="J167" i="1"/>
  <c r="J168" i="1"/>
  <c r="J170" i="1"/>
  <c r="J171" i="1"/>
  <c r="J172" i="1"/>
  <c r="J173" i="1"/>
  <c r="J175" i="1"/>
  <c r="J176" i="1"/>
  <c r="J177" i="1"/>
  <c r="J178" i="1"/>
  <c r="J179" i="1"/>
  <c r="J180" i="1"/>
  <c r="J182" i="1"/>
  <c r="J183" i="1"/>
  <c r="J184" i="1"/>
  <c r="J185" i="1"/>
  <c r="J186" i="1"/>
  <c r="J187" i="1"/>
  <c r="J188" i="1"/>
  <c r="J190" i="1"/>
  <c r="J192" i="1"/>
  <c r="J194" i="1"/>
  <c r="J196" i="1"/>
  <c r="J198" i="1"/>
  <c r="J199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90" i="1"/>
  <c r="H91" i="1"/>
  <c r="H92" i="1"/>
  <c r="H94" i="1"/>
  <c r="H95" i="1"/>
  <c r="H96" i="1"/>
  <c r="H97" i="1"/>
  <c r="H98" i="1"/>
  <c r="H99" i="1"/>
  <c r="H100" i="1"/>
  <c r="H101" i="1"/>
  <c r="H103" i="1"/>
  <c r="H104" i="1"/>
  <c r="H105" i="1"/>
  <c r="H106" i="1"/>
  <c r="H107" i="1"/>
  <c r="H108" i="1"/>
  <c r="H109" i="1"/>
  <c r="H111" i="1"/>
  <c r="H112" i="1"/>
  <c r="H113" i="1"/>
  <c r="H114" i="1"/>
  <c r="H115" i="1"/>
  <c r="H116" i="1"/>
  <c r="H118" i="1"/>
  <c r="H119" i="1"/>
  <c r="H120" i="1"/>
  <c r="H121" i="1"/>
  <c r="H123" i="1"/>
  <c r="H124" i="1"/>
  <c r="H125" i="1"/>
  <c r="H126" i="1"/>
  <c r="H128" i="1"/>
  <c r="H129" i="1"/>
  <c r="H130" i="1"/>
  <c r="H131" i="1"/>
  <c r="H132" i="1"/>
  <c r="H133" i="1"/>
  <c r="H134" i="1"/>
  <c r="H135" i="1"/>
  <c r="H136" i="1"/>
  <c r="H137" i="1"/>
  <c r="H139" i="1"/>
  <c r="H140" i="1"/>
  <c r="H141" i="1"/>
  <c r="H142" i="1"/>
  <c r="H144" i="1"/>
  <c r="H145" i="1"/>
  <c r="H146" i="1"/>
  <c r="H147" i="1"/>
  <c r="H148" i="1"/>
  <c r="H150" i="1"/>
  <c r="H151" i="1"/>
  <c r="H152" i="1"/>
  <c r="H153" i="1"/>
  <c r="H154" i="1"/>
  <c r="H155" i="1"/>
  <c r="H157" i="1"/>
  <c r="H158" i="1"/>
  <c r="H159" i="1"/>
  <c r="H160" i="1"/>
  <c r="H161" i="1"/>
  <c r="H162" i="1"/>
  <c r="H163" i="1"/>
  <c r="H165" i="1"/>
  <c r="H166" i="1"/>
  <c r="H167" i="1"/>
  <c r="H168" i="1"/>
  <c r="H170" i="1"/>
  <c r="H171" i="1"/>
  <c r="H172" i="1"/>
  <c r="H173" i="1"/>
  <c r="H175" i="1"/>
  <c r="H176" i="1"/>
  <c r="H177" i="1"/>
  <c r="H178" i="1"/>
  <c r="H179" i="1"/>
  <c r="H180" i="1"/>
  <c r="H182" i="1"/>
  <c r="H183" i="1"/>
  <c r="H184" i="1"/>
  <c r="H185" i="1"/>
  <c r="H186" i="1"/>
  <c r="H187" i="1"/>
  <c r="H188" i="1"/>
  <c r="H190" i="1"/>
  <c r="H192" i="1"/>
  <c r="H194" i="1"/>
  <c r="H196" i="1"/>
  <c r="H198" i="1"/>
  <c r="H199" i="1"/>
  <c r="H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4" i="1"/>
  <c r="F26" i="1"/>
  <c r="F27" i="1"/>
  <c r="F28" i="1"/>
  <c r="F29" i="1"/>
  <c r="F30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90" i="1"/>
  <c r="F91" i="1"/>
  <c r="F92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1" i="1"/>
  <c r="F112" i="1"/>
  <c r="F113" i="1"/>
  <c r="F114" i="1"/>
  <c r="F115" i="1"/>
  <c r="F116" i="1"/>
  <c r="F118" i="1"/>
  <c r="F119" i="1"/>
  <c r="F120" i="1"/>
  <c r="F121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4" i="1"/>
  <c r="F145" i="1"/>
  <c r="F146" i="1"/>
  <c r="F147" i="1"/>
  <c r="F148" i="1"/>
  <c r="F150" i="1"/>
  <c r="F151" i="1"/>
  <c r="F152" i="1"/>
  <c r="F153" i="1"/>
  <c r="F154" i="1"/>
  <c r="F155" i="1"/>
  <c r="F157" i="1"/>
  <c r="F158" i="1"/>
  <c r="F159" i="1"/>
  <c r="F160" i="1"/>
  <c r="F161" i="1"/>
  <c r="F162" i="1"/>
  <c r="F163" i="1"/>
  <c r="F165" i="1"/>
  <c r="F166" i="1"/>
  <c r="F167" i="1"/>
  <c r="F168" i="1"/>
  <c r="F170" i="1"/>
  <c r="F171" i="1"/>
  <c r="F172" i="1"/>
  <c r="F173" i="1"/>
  <c r="F175" i="1"/>
  <c r="F176" i="1"/>
  <c r="F177" i="1"/>
  <c r="F178" i="1"/>
  <c r="F179" i="1"/>
  <c r="F180" i="1"/>
  <c r="F182" i="1"/>
  <c r="F183" i="1"/>
  <c r="F184" i="1"/>
  <c r="F185" i="1"/>
  <c r="F186" i="1"/>
  <c r="F187" i="1"/>
  <c r="F188" i="1"/>
  <c r="F190" i="1"/>
  <c r="F192" i="1"/>
  <c r="F194" i="1"/>
  <c r="F196" i="1"/>
  <c r="F198" i="1"/>
  <c r="F199" i="1"/>
  <c r="F4" i="1"/>
  <c r="B199" i="1" l="1"/>
  <c r="C199" i="1"/>
  <c r="D199" i="1"/>
  <c r="E199" i="1"/>
</calcChain>
</file>

<file path=xl/sharedStrings.xml><?xml version="1.0" encoding="utf-8"?>
<sst xmlns="http://schemas.openxmlformats.org/spreadsheetml/2006/main" count="209" uniqueCount="204">
  <si>
    <t>Назив општине</t>
  </si>
  <si>
    <t>Београд-Барајево</t>
  </si>
  <si>
    <t>Београд-Вождовац</t>
  </si>
  <si>
    <t>Београд-Врачар</t>
  </si>
  <si>
    <t>Београд-Гроцка</t>
  </si>
  <si>
    <t>Београд-Звездара</t>
  </si>
  <si>
    <t>Београд-Земун</t>
  </si>
  <si>
    <t>Београд-Лазаревац</t>
  </si>
  <si>
    <t>Београд-Младеновац</t>
  </si>
  <si>
    <t>Београд-Нови Београд</t>
  </si>
  <si>
    <t>Београд-Обреновац</t>
  </si>
  <si>
    <t>Београд-Палилула</t>
  </si>
  <si>
    <t>Београд-Раковица</t>
  </si>
  <si>
    <t>Београд-Савски Венац</t>
  </si>
  <si>
    <t>Београд-Сопот</t>
  </si>
  <si>
    <t>Београд-Стари Град</t>
  </si>
  <si>
    <t>Београд-Сурчин</t>
  </si>
  <si>
    <t>Београд-Чукарица</t>
  </si>
  <si>
    <t>Бачка Топола</t>
  </si>
  <si>
    <t>Мали Иђош</t>
  </si>
  <si>
    <t>Суботица-град</t>
  </si>
  <si>
    <t>Житиште</t>
  </si>
  <si>
    <t>Зрењанин-град</t>
  </si>
  <si>
    <t>Нова Црња</t>
  </si>
  <si>
    <t>Нови Бечеј</t>
  </si>
  <si>
    <t>Сечањ</t>
  </si>
  <si>
    <t>Ада</t>
  </si>
  <si>
    <t>Кањижа</t>
  </si>
  <si>
    <t>Нови Кнежевац</t>
  </si>
  <si>
    <t>Сента</t>
  </si>
  <si>
    <t>Чока</t>
  </si>
  <si>
    <t>Алибунар</t>
  </si>
  <si>
    <t>Бела Црква</t>
  </si>
  <si>
    <t>Ковачица</t>
  </si>
  <si>
    <t>Ковин</t>
  </si>
  <si>
    <t>Опово</t>
  </si>
  <si>
    <t>Панчево-град</t>
  </si>
  <si>
    <t>Пландиште</t>
  </si>
  <si>
    <t>Апатин</t>
  </si>
  <si>
    <t>Кула</t>
  </si>
  <si>
    <t>Оџаци</t>
  </si>
  <si>
    <t>Сомбор-град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</si>
  <si>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</si>
  <si>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</si>
  <si>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</si>
  <si>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</si>
  <si>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</si>
  <si>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</si>
  <si>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</si>
  <si>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Нови Сад - град</t>
  </si>
  <si>
    <t>Србобран</t>
  </si>
  <si>
    <t>Сремски Карловци</t>
  </si>
  <si>
    <t>Темерин</t>
  </si>
  <si>
    <t>Тител</t>
  </si>
  <si>
    <t>Инђија</t>
  </si>
  <si>
    <t>Ириг</t>
  </si>
  <si>
    <t>Пећинци</t>
  </si>
  <si>
    <t>Рума</t>
  </si>
  <si>
    <t>Сремска Митровица-град</t>
  </si>
  <si>
    <t>Стара Пазова</t>
  </si>
  <si>
    <t>Шид</t>
  </si>
  <si>
    <t>Богатић</t>
  </si>
  <si>
    <t>Владимирци</t>
  </si>
  <si>
    <t>Коцељева</t>
  </si>
  <si>
    <t>Крупањ</t>
  </si>
  <si>
    <t>Лозница-град</t>
  </si>
  <si>
    <t>Љубовија</t>
  </si>
  <si>
    <t>Мали Зворник</t>
  </si>
  <si>
    <t>Шабац-град</t>
  </si>
  <si>
    <t>Ваљево-град</t>
  </si>
  <si>
    <t>Лајковац</t>
  </si>
  <si>
    <t>Љиг</t>
  </si>
  <si>
    <t>Мионица</t>
  </si>
  <si>
    <t>Осечина</t>
  </si>
  <si>
    <t>Уб</t>
  </si>
  <si>
    <t>Велика Плана</t>
  </si>
  <si>
    <t>Смедерево-град</t>
  </si>
  <si>
    <t>Смедеревска Паланка</t>
  </si>
  <si>
    <t>Пожаревац - град</t>
  </si>
  <si>
    <t>Велико Градиште</t>
  </si>
  <si>
    <t>Голубац</t>
  </si>
  <si>
    <t>Жабари</t>
  </si>
  <si>
    <t>Жагубица</t>
  </si>
  <si>
    <t>Кучево</t>
  </si>
  <si>
    <t>Мало Црниће</t>
  </si>
  <si>
    <t>Петровац на Млави</t>
  </si>
  <si>
    <t>Аранђеловац</t>
  </si>
  <si>
    <t>Баточина</t>
  </si>
  <si>
    <t>Кнић</t>
  </si>
  <si>
    <t>Крагујевац-град</t>
  </si>
  <si>
    <t>Лапово</t>
  </si>
  <si>
    <t>Рача</t>
  </si>
  <si>
    <t>Топола</t>
  </si>
  <si>
    <t>Деспотовац</t>
  </si>
  <si>
    <t>Јагодина-град</t>
  </si>
  <si>
    <t>Параћин</t>
  </si>
  <si>
    <t>Рековац</t>
  </si>
  <si>
    <t>Свилајнац</t>
  </si>
  <si>
    <t>Ћуприја</t>
  </si>
  <si>
    <t>Кладово</t>
  </si>
  <si>
    <t>Мајданпек</t>
  </si>
  <si>
    <t>Неготин</t>
  </si>
  <si>
    <t>Бољевац</t>
  </si>
  <si>
    <t>Зајечар-град</t>
  </si>
  <si>
    <t>Књажевац</t>
  </si>
  <si>
    <t>Сокобања</t>
  </si>
  <si>
    <t>Ариље</t>
  </si>
  <si>
    <t>Бајина Башта</t>
  </si>
  <si>
    <t>Косјерић</t>
  </si>
  <si>
    <t>Нова Варош</t>
  </si>
  <si>
    <t>Пожега</t>
  </si>
  <si>
    <t>Прибој</t>
  </si>
  <si>
    <t>Пријепоље</t>
  </si>
  <si>
    <t>Сјеница</t>
  </si>
  <si>
    <t>Ужице-град</t>
  </si>
  <si>
    <t>Чајетина</t>
  </si>
  <si>
    <t>Горњи Милановац</t>
  </si>
  <si>
    <t>Ивањица</t>
  </si>
  <si>
    <t>Лучани</t>
  </si>
  <si>
    <t>Чачак-град</t>
  </si>
  <si>
    <t>Врњачка Бања</t>
  </si>
  <si>
    <t>Краљево-град</t>
  </si>
  <si>
    <t>Нови Пазар-град</t>
  </si>
  <si>
    <t>Рашка</t>
  </si>
  <si>
    <t>Тутин</t>
  </si>
  <si>
    <t>Александровац</t>
  </si>
  <si>
    <t>Брус</t>
  </si>
  <si>
    <t>Варварин</t>
  </si>
  <si>
    <t>Крушевац-град</t>
  </si>
  <si>
    <t>Трстеник</t>
  </si>
  <si>
    <t>Ћићевац</t>
  </si>
  <si>
    <t>Ниш - град</t>
  </si>
  <si>
    <t>Алексинац</t>
  </si>
  <si>
    <t>Гаџин Хан</t>
  </si>
  <si>
    <t>Дољевац</t>
  </si>
  <si>
    <t>Мерошина</t>
  </si>
  <si>
    <t>Ражањ</t>
  </si>
  <si>
    <t>Сврљиг</t>
  </si>
  <si>
    <t>Блаце</t>
  </si>
  <si>
    <t>Житорађа</t>
  </si>
  <si>
    <t>Куршумлија</t>
  </si>
  <si>
    <t>Бабушница</t>
  </si>
  <si>
    <t>Бела Паланка</t>
  </si>
  <si>
    <t>Димитровград</t>
  </si>
  <si>
    <t>Бојник</t>
  </si>
  <si>
    <t>Власотинце</t>
  </si>
  <si>
    <t>Лебане</t>
  </si>
  <si>
    <t>Лесковац-град</t>
  </si>
  <si>
    <t>Медвеђа</t>
  </si>
  <si>
    <t>Црна Трава</t>
  </si>
  <si>
    <t>Врање - град</t>
  </si>
  <si>
    <t>Босилеград</t>
  </si>
  <si>
    <t>Бујановац</t>
  </si>
  <si>
    <t>Владичин Хан</t>
  </si>
  <si>
    <t>Прешево</t>
  </si>
  <si>
    <t>Сурдулица</t>
  </si>
  <si>
    <t>Трговиште</t>
  </si>
  <si>
    <t>1. ГРАД БЕОГРАД</t>
  </si>
  <si>
    <t>Кикинда-град</t>
  </si>
  <si>
    <t>Вршац-град</t>
  </si>
  <si>
    <t>Пирот-град</t>
  </si>
  <si>
    <t>Приштина</t>
  </si>
  <si>
    <t>Пећ</t>
  </si>
  <si>
    <t>Гора</t>
  </si>
  <si>
    <t>Косовска Митровица</t>
  </si>
  <si>
    <t>Гњилане</t>
  </si>
  <si>
    <t xml:space="preserve">2. СЕВЕРНОБАЧКИ УПРАВНИ ОКРУГ      </t>
  </si>
  <si>
    <t xml:space="preserve">3. СРЕДЊОБАНАТСКИ УПРАВНИ ОКРУГ   </t>
  </si>
  <si>
    <t xml:space="preserve">4. СЕВЕРНОБАНАТСКИ УПРАВНИ ОКРУГ   </t>
  </si>
  <si>
    <t xml:space="preserve">5. ЈУЖНОБАНАТСКИ УПРАВНИ ОКРУГ     </t>
  </si>
  <si>
    <t>6. ЗАПАДНОБАЧКИ УПРАВНИ ОКРУГ</t>
  </si>
  <si>
    <t>7. ЈУЖНОБАЧКИ УПРАВНИ ОКРУГ</t>
  </si>
  <si>
    <t xml:space="preserve">8. СРЕМСКИ УПРАВНИ ОКРУГ            </t>
  </si>
  <si>
    <t xml:space="preserve">9. МАЧВАНСКИ УПРАВНИ ОКРУГ          </t>
  </si>
  <si>
    <t xml:space="preserve">10. КОЛУБАРСКИ УПРАВНИ ОКРУГ         </t>
  </si>
  <si>
    <t xml:space="preserve">11. ПОДУНАВСКИ УПРАВНИ ОКРУГ         </t>
  </si>
  <si>
    <t xml:space="preserve">12. БРАНИЧЕВСКИ УПРАВНИ ОКРУГ        </t>
  </si>
  <si>
    <t xml:space="preserve">13. ШУМАДИЈСКИ УПРАВНИ ОКРУГ         </t>
  </si>
  <si>
    <t xml:space="preserve">14. ПОМОРАВСКИ УПРАВНИ ОКРУГ         </t>
  </si>
  <si>
    <t xml:space="preserve">15. БОРСКИ УПРАВНИ ОКРУГ             </t>
  </si>
  <si>
    <t xml:space="preserve">16. ЗАЈЕЧАРСКИ УПРАВНИ ОКРУГ         </t>
  </si>
  <si>
    <t xml:space="preserve">17. ЗЛАТИБОРСКИ УПРАВНИ ОКРУГ        </t>
  </si>
  <si>
    <t xml:space="preserve">18. МОРАВИЧКИ УПРАВНИ ОКРУГ          </t>
  </si>
  <si>
    <t xml:space="preserve">19. РАШКИ УПРАВНИ ОКРУГ              </t>
  </si>
  <si>
    <t xml:space="preserve">20. РАСИНСКИ УПРАВНИ ОКРУГ           </t>
  </si>
  <si>
    <t xml:space="preserve">21. НИШАВСКИ УПРАВНИ ОКРУГ           </t>
  </si>
  <si>
    <t xml:space="preserve">22. ТОПЛИЧКИ УПРАВНИ ОКРУГ           </t>
  </si>
  <si>
    <t xml:space="preserve">23. ПИРОТСКИ УПРАВНИ ОКРУГ           </t>
  </si>
  <si>
    <t xml:space="preserve">24. ЈАБЛАНИЧКИ УПРАВНИ ОКРУГ         </t>
  </si>
  <si>
    <t xml:space="preserve">25. ПЧИЊСКИ УПРАВНИ ОКРУГ           </t>
  </si>
  <si>
    <t>Бор-град</t>
  </si>
  <si>
    <t>Прокупље-град</t>
  </si>
  <si>
    <t>26. КОСОВСКИ УПРАВНИ ОКРУГ</t>
  </si>
  <si>
    <t>27. ПЕЋКИ УПРАВНИ ОКРУГ</t>
  </si>
  <si>
    <t>28. ПРИЗРЕНСКИ УПРАВНИ ОКРУГ</t>
  </si>
  <si>
    <t>29. КОСОВСКО-МИТРОВАЧКИ УПРАВНИ ОКРУГ</t>
  </si>
  <si>
    <t>30. КОСОВСКО-ПОМОРАВСКИ УПРАВНИ ОКРУГ</t>
  </si>
  <si>
    <t>м</t>
  </si>
  <si>
    <t>ж</t>
  </si>
  <si>
    <t>Члан</t>
  </si>
  <si>
    <t>Заменик члана</t>
  </si>
  <si>
    <t>Укупно</t>
  </si>
  <si>
    <t>Укупно чланова и заменика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</si>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</sst>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1" fillId="0" borderId="1" xfId="0" quotePrefix="1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4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4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"/>
  <sheetViews>
    <sheetView tabSelected="1" zoomScale="184" zoomScaleNormal="184" workbookViewId="0">
      <pane ySplit="2" topLeftCell="A90" activePane="bottomLeft" state="frozen"/>
      <selection pane="bottomLeft" activeCell="K8" sqref="K8"/>
    </sheetView>
  </sheetViews>
  <sheetFormatPr defaultRowHeight="12.75" x14ac:dyDescent="0.2"/>
  <cols>
    <col min="1" max="1" width="39.5703125" style="8" customWidth="1"/>
    <col min="2" max="2" width="6" style="1" customWidth="1"/>
    <col min="3" max="3" width="5.5703125" style="1" customWidth="1"/>
    <col min="4" max="4" width="6" style="1" customWidth="1"/>
    <col min="5" max="5" width="6.5703125" style="1" customWidth="1"/>
    <col min="6" max="6" width="13.42578125" style="1" customWidth="1"/>
    <col min="7" max="7" width="6.85546875" style="1" customWidth="1"/>
    <col min="8" max="8" width="8.28515625" style="1" customWidth="1"/>
    <col min="9" max="9" width="7" style="1" customWidth="1"/>
    <col min="10" max="197" width="9.140625" style="1"/>
    <col min="198" max="198" width="28" style="1" customWidth="1"/>
    <col min="199" max="199" width="25.85546875" style="1" customWidth="1"/>
    <col min="200" max="205" width="9.140625" style="1"/>
    <col min="206" max="206" width="6.5703125" style="1" customWidth="1"/>
    <col min="207" max="207" width="29.28515625" style="1" customWidth="1"/>
    <col min="208" max="453" width="9.140625" style="1"/>
    <col min="454" max="454" width="28" style="1" customWidth="1"/>
    <col min="455" max="455" width="25.85546875" style="1" customWidth="1"/>
    <col min="456" max="461" width="9.140625" style="1"/>
    <col min="462" max="462" width="6.5703125" style="1" customWidth="1"/>
    <col min="463" max="463" width="29.28515625" style="1" customWidth="1"/>
    <col min="464" max="709" width="9.140625" style="1"/>
    <col min="710" max="710" width="28" style="1" customWidth="1"/>
    <col min="711" max="711" width="25.85546875" style="1" customWidth="1"/>
    <col min="712" max="717" width="9.140625" style="1"/>
    <col min="718" max="718" width="6.5703125" style="1" customWidth="1"/>
    <col min="719" max="719" width="29.28515625" style="1" customWidth="1"/>
    <col min="720" max="965" width="9.140625" style="1"/>
    <col min="966" max="966" width="28" style="1" customWidth="1"/>
    <col min="967" max="967" width="25.85546875" style="1" customWidth="1"/>
    <col min="968" max="973" width="9.140625" style="1"/>
    <col min="974" max="974" width="6.5703125" style="1" customWidth="1"/>
    <col min="975" max="975" width="29.28515625" style="1" customWidth="1"/>
    <col min="976" max="1221" width="9.140625" style="1"/>
    <col min="1222" max="1222" width="28" style="1" customWidth="1"/>
    <col min="1223" max="1223" width="25.85546875" style="1" customWidth="1"/>
    <col min="1224" max="1229" width="9.140625" style="1"/>
    <col min="1230" max="1230" width="6.5703125" style="1" customWidth="1"/>
    <col min="1231" max="1231" width="29.28515625" style="1" customWidth="1"/>
    <col min="1232" max="1477" width="9.140625" style="1"/>
    <col min="1478" max="1478" width="28" style="1" customWidth="1"/>
    <col min="1479" max="1479" width="25.85546875" style="1" customWidth="1"/>
    <col min="1480" max="1485" width="9.140625" style="1"/>
    <col min="1486" max="1486" width="6.5703125" style="1" customWidth="1"/>
    <col min="1487" max="1487" width="29.28515625" style="1" customWidth="1"/>
    <col min="1488" max="1733" width="9.140625" style="1"/>
    <col min="1734" max="1734" width="28" style="1" customWidth="1"/>
    <col min="1735" max="1735" width="25.85546875" style="1" customWidth="1"/>
    <col min="1736" max="1741" width="9.140625" style="1"/>
    <col min="1742" max="1742" width="6.5703125" style="1" customWidth="1"/>
    <col min="1743" max="1743" width="29.28515625" style="1" customWidth="1"/>
    <col min="1744" max="1989" width="9.140625" style="1"/>
    <col min="1990" max="1990" width="28" style="1" customWidth="1"/>
    <col min="1991" max="1991" width="25.85546875" style="1" customWidth="1"/>
    <col min="1992" max="1997" width="9.140625" style="1"/>
    <col min="1998" max="1998" width="6.5703125" style="1" customWidth="1"/>
    <col min="1999" max="1999" width="29.28515625" style="1" customWidth="1"/>
    <col min="2000" max="2245" width="9.140625" style="1"/>
    <col min="2246" max="2246" width="28" style="1" customWidth="1"/>
    <col min="2247" max="2247" width="25.85546875" style="1" customWidth="1"/>
    <col min="2248" max="2253" width="9.140625" style="1"/>
    <col min="2254" max="2254" width="6.5703125" style="1" customWidth="1"/>
    <col min="2255" max="2255" width="29.28515625" style="1" customWidth="1"/>
    <col min="2256" max="2501" width="9.140625" style="1"/>
    <col min="2502" max="2502" width="28" style="1" customWidth="1"/>
    <col min="2503" max="2503" width="25.85546875" style="1" customWidth="1"/>
    <col min="2504" max="2509" width="9.140625" style="1"/>
    <col min="2510" max="2510" width="6.5703125" style="1" customWidth="1"/>
    <col min="2511" max="2511" width="29.28515625" style="1" customWidth="1"/>
    <col min="2512" max="2757" width="9.140625" style="1"/>
    <col min="2758" max="2758" width="28" style="1" customWidth="1"/>
    <col min="2759" max="2759" width="25.85546875" style="1" customWidth="1"/>
    <col min="2760" max="2765" width="9.140625" style="1"/>
    <col min="2766" max="2766" width="6.5703125" style="1" customWidth="1"/>
    <col min="2767" max="2767" width="29.28515625" style="1" customWidth="1"/>
    <col min="2768" max="3013" width="9.140625" style="1"/>
    <col min="3014" max="3014" width="28" style="1" customWidth="1"/>
    <col min="3015" max="3015" width="25.85546875" style="1" customWidth="1"/>
    <col min="3016" max="3021" width="9.140625" style="1"/>
    <col min="3022" max="3022" width="6.5703125" style="1" customWidth="1"/>
    <col min="3023" max="3023" width="29.28515625" style="1" customWidth="1"/>
    <col min="3024" max="3269" width="9.140625" style="1"/>
    <col min="3270" max="3270" width="28" style="1" customWidth="1"/>
    <col min="3271" max="3271" width="25.85546875" style="1" customWidth="1"/>
    <col min="3272" max="3277" width="9.140625" style="1"/>
    <col min="3278" max="3278" width="6.5703125" style="1" customWidth="1"/>
    <col min="3279" max="3279" width="29.28515625" style="1" customWidth="1"/>
    <col min="3280" max="3525" width="9.140625" style="1"/>
    <col min="3526" max="3526" width="28" style="1" customWidth="1"/>
    <col min="3527" max="3527" width="25.85546875" style="1" customWidth="1"/>
    <col min="3528" max="3533" width="9.140625" style="1"/>
    <col min="3534" max="3534" width="6.5703125" style="1" customWidth="1"/>
    <col min="3535" max="3535" width="29.28515625" style="1" customWidth="1"/>
    <col min="3536" max="3781" width="9.140625" style="1"/>
    <col min="3782" max="3782" width="28" style="1" customWidth="1"/>
    <col min="3783" max="3783" width="25.85546875" style="1" customWidth="1"/>
    <col min="3784" max="3789" width="9.140625" style="1"/>
    <col min="3790" max="3790" width="6.5703125" style="1" customWidth="1"/>
    <col min="3791" max="3791" width="29.28515625" style="1" customWidth="1"/>
    <col min="3792" max="4037" width="9.140625" style="1"/>
    <col min="4038" max="4038" width="28" style="1" customWidth="1"/>
    <col min="4039" max="4039" width="25.85546875" style="1" customWidth="1"/>
    <col min="4040" max="4045" width="9.140625" style="1"/>
    <col min="4046" max="4046" width="6.5703125" style="1" customWidth="1"/>
    <col min="4047" max="4047" width="29.28515625" style="1" customWidth="1"/>
    <col min="4048" max="4293" width="9.140625" style="1"/>
    <col min="4294" max="4294" width="28" style="1" customWidth="1"/>
    <col min="4295" max="4295" width="25.85546875" style="1" customWidth="1"/>
    <col min="4296" max="4301" width="9.140625" style="1"/>
    <col min="4302" max="4302" width="6.5703125" style="1" customWidth="1"/>
    <col min="4303" max="4303" width="29.28515625" style="1" customWidth="1"/>
    <col min="4304" max="4549" width="9.140625" style="1"/>
    <col min="4550" max="4550" width="28" style="1" customWidth="1"/>
    <col min="4551" max="4551" width="25.85546875" style="1" customWidth="1"/>
    <col min="4552" max="4557" width="9.140625" style="1"/>
    <col min="4558" max="4558" width="6.5703125" style="1" customWidth="1"/>
    <col min="4559" max="4559" width="29.28515625" style="1" customWidth="1"/>
    <col min="4560" max="4805" width="9.140625" style="1"/>
    <col min="4806" max="4806" width="28" style="1" customWidth="1"/>
    <col min="4807" max="4807" width="25.85546875" style="1" customWidth="1"/>
    <col min="4808" max="4813" width="9.140625" style="1"/>
    <col min="4814" max="4814" width="6.5703125" style="1" customWidth="1"/>
    <col min="4815" max="4815" width="29.28515625" style="1" customWidth="1"/>
    <col min="4816" max="5061" width="9.140625" style="1"/>
    <col min="5062" max="5062" width="28" style="1" customWidth="1"/>
    <col min="5063" max="5063" width="25.85546875" style="1" customWidth="1"/>
    <col min="5064" max="5069" width="9.140625" style="1"/>
    <col min="5070" max="5070" width="6.5703125" style="1" customWidth="1"/>
    <col min="5071" max="5071" width="29.28515625" style="1" customWidth="1"/>
    <col min="5072" max="5317" width="9.140625" style="1"/>
    <col min="5318" max="5318" width="28" style="1" customWidth="1"/>
    <col min="5319" max="5319" width="25.85546875" style="1" customWidth="1"/>
    <col min="5320" max="5325" width="9.140625" style="1"/>
    <col min="5326" max="5326" width="6.5703125" style="1" customWidth="1"/>
    <col min="5327" max="5327" width="29.28515625" style="1" customWidth="1"/>
    <col min="5328" max="5573" width="9.140625" style="1"/>
    <col min="5574" max="5574" width="28" style="1" customWidth="1"/>
    <col min="5575" max="5575" width="25.85546875" style="1" customWidth="1"/>
    <col min="5576" max="5581" width="9.140625" style="1"/>
    <col min="5582" max="5582" width="6.5703125" style="1" customWidth="1"/>
    <col min="5583" max="5583" width="29.28515625" style="1" customWidth="1"/>
    <col min="5584" max="5829" width="9.140625" style="1"/>
    <col min="5830" max="5830" width="28" style="1" customWidth="1"/>
    <col min="5831" max="5831" width="25.85546875" style="1" customWidth="1"/>
    <col min="5832" max="5837" width="9.140625" style="1"/>
    <col min="5838" max="5838" width="6.5703125" style="1" customWidth="1"/>
    <col min="5839" max="5839" width="29.28515625" style="1" customWidth="1"/>
    <col min="5840" max="6085" width="9.140625" style="1"/>
    <col min="6086" max="6086" width="28" style="1" customWidth="1"/>
    <col min="6087" max="6087" width="25.85546875" style="1" customWidth="1"/>
    <col min="6088" max="6093" width="9.140625" style="1"/>
    <col min="6094" max="6094" width="6.5703125" style="1" customWidth="1"/>
    <col min="6095" max="6095" width="29.28515625" style="1" customWidth="1"/>
    <col min="6096" max="6341" width="9.140625" style="1"/>
    <col min="6342" max="6342" width="28" style="1" customWidth="1"/>
    <col min="6343" max="6343" width="25.85546875" style="1" customWidth="1"/>
    <col min="6344" max="6349" width="9.140625" style="1"/>
    <col min="6350" max="6350" width="6.5703125" style="1" customWidth="1"/>
    <col min="6351" max="6351" width="29.28515625" style="1" customWidth="1"/>
    <col min="6352" max="6597" width="9.140625" style="1"/>
    <col min="6598" max="6598" width="28" style="1" customWidth="1"/>
    <col min="6599" max="6599" width="25.85546875" style="1" customWidth="1"/>
    <col min="6600" max="6605" width="9.140625" style="1"/>
    <col min="6606" max="6606" width="6.5703125" style="1" customWidth="1"/>
    <col min="6607" max="6607" width="29.28515625" style="1" customWidth="1"/>
    <col min="6608" max="6853" width="9.140625" style="1"/>
    <col min="6854" max="6854" width="28" style="1" customWidth="1"/>
    <col min="6855" max="6855" width="25.85546875" style="1" customWidth="1"/>
    <col min="6856" max="6861" width="9.140625" style="1"/>
    <col min="6862" max="6862" width="6.5703125" style="1" customWidth="1"/>
    <col min="6863" max="6863" width="29.28515625" style="1" customWidth="1"/>
    <col min="6864" max="7109" width="9.140625" style="1"/>
    <col min="7110" max="7110" width="28" style="1" customWidth="1"/>
    <col min="7111" max="7111" width="25.85546875" style="1" customWidth="1"/>
    <col min="7112" max="7117" width="9.140625" style="1"/>
    <col min="7118" max="7118" width="6.5703125" style="1" customWidth="1"/>
    <col min="7119" max="7119" width="29.28515625" style="1" customWidth="1"/>
    <col min="7120" max="7365" width="9.140625" style="1"/>
    <col min="7366" max="7366" width="28" style="1" customWidth="1"/>
    <col min="7367" max="7367" width="25.85546875" style="1" customWidth="1"/>
    <col min="7368" max="7373" width="9.140625" style="1"/>
    <col min="7374" max="7374" width="6.5703125" style="1" customWidth="1"/>
    <col min="7375" max="7375" width="29.28515625" style="1" customWidth="1"/>
    <col min="7376" max="7621" width="9.140625" style="1"/>
    <col min="7622" max="7622" width="28" style="1" customWidth="1"/>
    <col min="7623" max="7623" width="25.85546875" style="1" customWidth="1"/>
    <col min="7624" max="7629" width="9.140625" style="1"/>
    <col min="7630" max="7630" width="6.5703125" style="1" customWidth="1"/>
    <col min="7631" max="7631" width="29.28515625" style="1" customWidth="1"/>
    <col min="7632" max="7877" width="9.140625" style="1"/>
    <col min="7878" max="7878" width="28" style="1" customWidth="1"/>
    <col min="7879" max="7879" width="25.85546875" style="1" customWidth="1"/>
    <col min="7880" max="7885" width="9.140625" style="1"/>
    <col min="7886" max="7886" width="6.5703125" style="1" customWidth="1"/>
    <col min="7887" max="7887" width="29.28515625" style="1" customWidth="1"/>
    <col min="7888" max="8133" width="9.140625" style="1"/>
    <col min="8134" max="8134" width="28" style="1" customWidth="1"/>
    <col min="8135" max="8135" width="25.85546875" style="1" customWidth="1"/>
    <col min="8136" max="8141" width="9.140625" style="1"/>
    <col min="8142" max="8142" width="6.5703125" style="1" customWidth="1"/>
    <col min="8143" max="8143" width="29.28515625" style="1" customWidth="1"/>
    <col min="8144" max="8389" width="9.140625" style="1"/>
    <col min="8390" max="8390" width="28" style="1" customWidth="1"/>
    <col min="8391" max="8391" width="25.85546875" style="1" customWidth="1"/>
    <col min="8392" max="8397" width="9.140625" style="1"/>
    <col min="8398" max="8398" width="6.5703125" style="1" customWidth="1"/>
    <col min="8399" max="8399" width="29.28515625" style="1" customWidth="1"/>
    <col min="8400" max="8645" width="9.140625" style="1"/>
    <col min="8646" max="8646" width="28" style="1" customWidth="1"/>
    <col min="8647" max="8647" width="25.85546875" style="1" customWidth="1"/>
    <col min="8648" max="8653" width="9.140625" style="1"/>
    <col min="8654" max="8654" width="6.5703125" style="1" customWidth="1"/>
    <col min="8655" max="8655" width="29.28515625" style="1" customWidth="1"/>
    <col min="8656" max="8901" width="9.140625" style="1"/>
    <col min="8902" max="8902" width="28" style="1" customWidth="1"/>
    <col min="8903" max="8903" width="25.85546875" style="1" customWidth="1"/>
    <col min="8904" max="8909" width="9.140625" style="1"/>
    <col min="8910" max="8910" width="6.5703125" style="1" customWidth="1"/>
    <col min="8911" max="8911" width="29.28515625" style="1" customWidth="1"/>
    <col min="8912" max="9157" width="9.140625" style="1"/>
    <col min="9158" max="9158" width="28" style="1" customWidth="1"/>
    <col min="9159" max="9159" width="25.85546875" style="1" customWidth="1"/>
    <col min="9160" max="9165" width="9.140625" style="1"/>
    <col min="9166" max="9166" width="6.5703125" style="1" customWidth="1"/>
    <col min="9167" max="9167" width="29.28515625" style="1" customWidth="1"/>
    <col min="9168" max="9413" width="9.140625" style="1"/>
    <col min="9414" max="9414" width="28" style="1" customWidth="1"/>
    <col min="9415" max="9415" width="25.85546875" style="1" customWidth="1"/>
    <col min="9416" max="9421" width="9.140625" style="1"/>
    <col min="9422" max="9422" width="6.5703125" style="1" customWidth="1"/>
    <col min="9423" max="9423" width="29.28515625" style="1" customWidth="1"/>
    <col min="9424" max="9669" width="9.140625" style="1"/>
    <col min="9670" max="9670" width="28" style="1" customWidth="1"/>
    <col min="9671" max="9671" width="25.85546875" style="1" customWidth="1"/>
    <col min="9672" max="9677" width="9.140625" style="1"/>
    <col min="9678" max="9678" width="6.5703125" style="1" customWidth="1"/>
    <col min="9679" max="9679" width="29.28515625" style="1" customWidth="1"/>
    <col min="9680" max="9925" width="9.140625" style="1"/>
    <col min="9926" max="9926" width="28" style="1" customWidth="1"/>
    <col min="9927" max="9927" width="25.85546875" style="1" customWidth="1"/>
    <col min="9928" max="9933" width="9.140625" style="1"/>
    <col min="9934" max="9934" width="6.5703125" style="1" customWidth="1"/>
    <col min="9935" max="9935" width="29.28515625" style="1" customWidth="1"/>
    <col min="9936" max="10181" width="9.140625" style="1"/>
    <col min="10182" max="10182" width="28" style="1" customWidth="1"/>
    <col min="10183" max="10183" width="25.85546875" style="1" customWidth="1"/>
    <col min="10184" max="10189" width="9.140625" style="1"/>
    <col min="10190" max="10190" width="6.5703125" style="1" customWidth="1"/>
    <col min="10191" max="10191" width="29.28515625" style="1" customWidth="1"/>
    <col min="10192" max="10437" width="9.140625" style="1"/>
    <col min="10438" max="10438" width="28" style="1" customWidth="1"/>
    <col min="10439" max="10439" width="25.85546875" style="1" customWidth="1"/>
    <col min="10440" max="10445" width="9.140625" style="1"/>
    <col min="10446" max="10446" width="6.5703125" style="1" customWidth="1"/>
    <col min="10447" max="10447" width="29.28515625" style="1" customWidth="1"/>
    <col min="10448" max="10693" width="9.140625" style="1"/>
    <col min="10694" max="10694" width="28" style="1" customWidth="1"/>
    <col min="10695" max="10695" width="25.85546875" style="1" customWidth="1"/>
    <col min="10696" max="10701" width="9.140625" style="1"/>
    <col min="10702" max="10702" width="6.5703125" style="1" customWidth="1"/>
    <col min="10703" max="10703" width="29.28515625" style="1" customWidth="1"/>
    <col min="10704" max="10949" width="9.140625" style="1"/>
    <col min="10950" max="10950" width="28" style="1" customWidth="1"/>
    <col min="10951" max="10951" width="25.85546875" style="1" customWidth="1"/>
    <col min="10952" max="10957" width="9.140625" style="1"/>
    <col min="10958" max="10958" width="6.5703125" style="1" customWidth="1"/>
    <col min="10959" max="10959" width="29.28515625" style="1" customWidth="1"/>
    <col min="10960" max="11205" width="9.140625" style="1"/>
    <col min="11206" max="11206" width="28" style="1" customWidth="1"/>
    <col min="11207" max="11207" width="25.85546875" style="1" customWidth="1"/>
    <col min="11208" max="11213" width="9.140625" style="1"/>
    <col min="11214" max="11214" width="6.5703125" style="1" customWidth="1"/>
    <col min="11215" max="11215" width="29.28515625" style="1" customWidth="1"/>
    <col min="11216" max="11461" width="9.140625" style="1"/>
    <col min="11462" max="11462" width="28" style="1" customWidth="1"/>
    <col min="11463" max="11463" width="25.85546875" style="1" customWidth="1"/>
    <col min="11464" max="11469" width="9.140625" style="1"/>
    <col min="11470" max="11470" width="6.5703125" style="1" customWidth="1"/>
    <col min="11471" max="11471" width="29.28515625" style="1" customWidth="1"/>
    <col min="11472" max="11717" width="9.140625" style="1"/>
    <col min="11718" max="11718" width="28" style="1" customWidth="1"/>
    <col min="11719" max="11719" width="25.85546875" style="1" customWidth="1"/>
    <col min="11720" max="11725" width="9.140625" style="1"/>
    <col min="11726" max="11726" width="6.5703125" style="1" customWidth="1"/>
    <col min="11727" max="11727" width="29.28515625" style="1" customWidth="1"/>
    <col min="11728" max="11973" width="9.140625" style="1"/>
    <col min="11974" max="11974" width="28" style="1" customWidth="1"/>
    <col min="11975" max="11975" width="25.85546875" style="1" customWidth="1"/>
    <col min="11976" max="11981" width="9.140625" style="1"/>
    <col min="11982" max="11982" width="6.5703125" style="1" customWidth="1"/>
    <col min="11983" max="11983" width="29.28515625" style="1" customWidth="1"/>
    <col min="11984" max="12229" width="9.140625" style="1"/>
    <col min="12230" max="12230" width="28" style="1" customWidth="1"/>
    <col min="12231" max="12231" width="25.85546875" style="1" customWidth="1"/>
    <col min="12232" max="12237" width="9.140625" style="1"/>
    <col min="12238" max="12238" width="6.5703125" style="1" customWidth="1"/>
    <col min="12239" max="12239" width="29.28515625" style="1" customWidth="1"/>
    <col min="12240" max="12485" width="9.140625" style="1"/>
    <col min="12486" max="12486" width="28" style="1" customWidth="1"/>
    <col min="12487" max="12487" width="25.85546875" style="1" customWidth="1"/>
    <col min="12488" max="12493" width="9.140625" style="1"/>
    <col min="12494" max="12494" width="6.5703125" style="1" customWidth="1"/>
    <col min="12495" max="12495" width="29.28515625" style="1" customWidth="1"/>
    <col min="12496" max="12741" width="9.140625" style="1"/>
    <col min="12742" max="12742" width="28" style="1" customWidth="1"/>
    <col min="12743" max="12743" width="25.85546875" style="1" customWidth="1"/>
    <col min="12744" max="12749" width="9.140625" style="1"/>
    <col min="12750" max="12750" width="6.5703125" style="1" customWidth="1"/>
    <col min="12751" max="12751" width="29.28515625" style="1" customWidth="1"/>
    <col min="12752" max="12997" width="9.140625" style="1"/>
    <col min="12998" max="12998" width="28" style="1" customWidth="1"/>
    <col min="12999" max="12999" width="25.85546875" style="1" customWidth="1"/>
    <col min="13000" max="13005" width="9.140625" style="1"/>
    <col min="13006" max="13006" width="6.5703125" style="1" customWidth="1"/>
    <col min="13007" max="13007" width="29.28515625" style="1" customWidth="1"/>
    <col min="13008" max="13253" width="9.140625" style="1"/>
    <col min="13254" max="13254" width="28" style="1" customWidth="1"/>
    <col min="13255" max="13255" width="25.85546875" style="1" customWidth="1"/>
    <col min="13256" max="13261" width="9.140625" style="1"/>
    <col min="13262" max="13262" width="6.5703125" style="1" customWidth="1"/>
    <col min="13263" max="13263" width="29.28515625" style="1" customWidth="1"/>
    <col min="13264" max="13509" width="9.140625" style="1"/>
    <col min="13510" max="13510" width="28" style="1" customWidth="1"/>
    <col min="13511" max="13511" width="25.85546875" style="1" customWidth="1"/>
    <col min="13512" max="13517" width="9.140625" style="1"/>
    <col min="13518" max="13518" width="6.5703125" style="1" customWidth="1"/>
    <col min="13519" max="13519" width="29.28515625" style="1" customWidth="1"/>
    <col min="13520" max="13765" width="9.140625" style="1"/>
    <col min="13766" max="13766" width="28" style="1" customWidth="1"/>
    <col min="13767" max="13767" width="25.85546875" style="1" customWidth="1"/>
    <col min="13768" max="13773" width="9.140625" style="1"/>
    <col min="13774" max="13774" width="6.5703125" style="1" customWidth="1"/>
    <col min="13775" max="13775" width="29.28515625" style="1" customWidth="1"/>
    <col min="13776" max="14021" width="9.140625" style="1"/>
    <col min="14022" max="14022" width="28" style="1" customWidth="1"/>
    <col min="14023" max="14023" width="25.85546875" style="1" customWidth="1"/>
    <col min="14024" max="14029" width="9.140625" style="1"/>
    <col min="14030" max="14030" width="6.5703125" style="1" customWidth="1"/>
    <col min="14031" max="14031" width="29.28515625" style="1" customWidth="1"/>
    <col min="14032" max="14277" width="9.140625" style="1"/>
    <col min="14278" max="14278" width="28" style="1" customWidth="1"/>
    <col min="14279" max="14279" width="25.85546875" style="1" customWidth="1"/>
    <col min="14280" max="14285" width="9.140625" style="1"/>
    <col min="14286" max="14286" width="6.5703125" style="1" customWidth="1"/>
    <col min="14287" max="14287" width="29.28515625" style="1" customWidth="1"/>
    <col min="14288" max="14533" width="9.140625" style="1"/>
    <col min="14534" max="14534" width="28" style="1" customWidth="1"/>
    <col min="14535" max="14535" width="25.85546875" style="1" customWidth="1"/>
    <col min="14536" max="14541" width="9.140625" style="1"/>
    <col min="14542" max="14542" width="6.5703125" style="1" customWidth="1"/>
    <col min="14543" max="14543" width="29.28515625" style="1" customWidth="1"/>
    <col min="14544" max="14789" width="9.140625" style="1"/>
    <col min="14790" max="14790" width="28" style="1" customWidth="1"/>
    <col min="14791" max="14791" width="25.85546875" style="1" customWidth="1"/>
    <col min="14792" max="14797" width="9.140625" style="1"/>
    <col min="14798" max="14798" width="6.5703125" style="1" customWidth="1"/>
    <col min="14799" max="14799" width="29.28515625" style="1" customWidth="1"/>
    <col min="14800" max="15045" width="9.140625" style="1"/>
    <col min="15046" max="15046" width="28" style="1" customWidth="1"/>
    <col min="15047" max="15047" width="25.85546875" style="1" customWidth="1"/>
    <col min="15048" max="15053" width="9.140625" style="1"/>
    <col min="15054" max="15054" width="6.5703125" style="1" customWidth="1"/>
    <col min="15055" max="15055" width="29.28515625" style="1" customWidth="1"/>
    <col min="15056" max="15301" width="9.140625" style="1"/>
    <col min="15302" max="15302" width="28" style="1" customWidth="1"/>
    <col min="15303" max="15303" width="25.85546875" style="1" customWidth="1"/>
    <col min="15304" max="15309" width="9.140625" style="1"/>
    <col min="15310" max="15310" width="6.5703125" style="1" customWidth="1"/>
    <col min="15311" max="15311" width="29.28515625" style="1" customWidth="1"/>
    <col min="15312" max="15557" width="9.140625" style="1"/>
    <col min="15558" max="15558" width="28" style="1" customWidth="1"/>
    <col min="15559" max="15559" width="25.85546875" style="1" customWidth="1"/>
    <col min="15560" max="15565" width="9.140625" style="1"/>
    <col min="15566" max="15566" width="6.5703125" style="1" customWidth="1"/>
    <col min="15567" max="15567" width="29.28515625" style="1" customWidth="1"/>
    <col min="15568" max="15813" width="9.140625" style="1"/>
    <col min="15814" max="15814" width="28" style="1" customWidth="1"/>
    <col min="15815" max="15815" width="25.85546875" style="1" customWidth="1"/>
    <col min="15816" max="15821" width="9.140625" style="1"/>
    <col min="15822" max="15822" width="6.5703125" style="1" customWidth="1"/>
    <col min="15823" max="15823" width="29.28515625" style="1" customWidth="1"/>
    <col min="15824" max="16069" width="9.140625" style="1"/>
    <col min="16070" max="16070" width="28" style="1" customWidth="1"/>
    <col min="16071" max="16071" width="25.85546875" style="1" customWidth="1"/>
    <col min="16072" max="16077" width="9.140625" style="1"/>
    <col min="16078" max="16078" width="6.5703125" style="1" customWidth="1"/>
    <col min="16079" max="16079" width="29.28515625" style="1" customWidth="1"/>
    <col min="16080" max="16384" width="9.140625" style="1"/>
  </cols>
  <sheetData>
    <row r="1" spans="1:10" ht="24" customHeight="1" x14ac:dyDescent="0.2">
      <c r="A1" s="14" t="s">
        <v>0</v>
      </c>
      <c r="B1" s="16" t="s">
        <v>199</v>
      </c>
      <c r="C1" s="16"/>
      <c r="D1" s="13" t="s">
        <v>200</v>
      </c>
      <c r="E1" s="13"/>
      <c r="F1" s="18" t="s">
        <v>201</v>
      </c>
      <c r="G1" s="19"/>
      <c r="H1" s="19"/>
      <c r="I1" s="19"/>
      <c r="J1" s="20"/>
    </row>
    <row r="2" spans="1:10" ht="33.75" x14ac:dyDescent="0.2">
      <c r="A2" s="15"/>
      <c r="B2" s="10" t="s">
        <v>197</v>
      </c>
      <c r="C2" s="5" t="s">
        <v>198</v>
      </c>
      <c r="D2" s="10" t="s">
        <v>197</v>
      </c>
      <c r="E2" s="5" t="s">
        <v>198</v>
      </c>
      <c r="F2" s="17" t="s">
        <v>202</v>
      </c>
      <c r="G2" s="11" t="s">
        <v>197</v>
      </c>
      <c r="H2" s="11" t="s">
        <v>203</v>
      </c>
      <c r="I2" s="12" t="s">
        <v>198</v>
      </c>
      <c r="J2" s="11" t="s">
        <v>203</v>
      </c>
    </row>
    <row r="3" spans="1:10" ht="15" x14ac:dyDescent="0.2">
      <c r="A3" s="3" t="s">
        <v>157</v>
      </c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6" t="s">
        <v>1</v>
      </c>
      <c r="B4" s="4">
        <v>4</v>
      </c>
      <c r="C4" s="4">
        <v>5</v>
      </c>
      <c r="D4" s="4">
        <v>6</v>
      </c>
      <c r="E4" s="4">
        <v>3</v>
      </c>
      <c r="F4" s="4">
        <f>G4+I4</f>
        <v>18</v>
      </c>
      <c r="G4" s="4">
        <v>10</v>
      </c>
      <c r="H4" s="21">
        <f>(G4/F4)*100</f>
        <v>55.555555555555557</v>
      </c>
      <c r="I4" s="4">
        <v>8</v>
      </c>
      <c r="J4" s="21">
        <f>(I4/F4)*100</f>
        <v>44.444444444444443</v>
      </c>
    </row>
    <row r="5" spans="1:10" ht="14.25" x14ac:dyDescent="0.2">
      <c r="A5" s="6" t="s">
        <v>2</v>
      </c>
      <c r="B5" s="4">
        <v>4</v>
      </c>
      <c r="C5" s="4">
        <v>10</v>
      </c>
      <c r="D5" s="4">
        <v>7</v>
      </c>
      <c r="E5" s="4">
        <v>6</v>
      </c>
      <c r="F5" s="4">
        <f t="shared" ref="F5:F68" si="0">G5+I5</f>
        <v>27</v>
      </c>
      <c r="G5" s="4">
        <v>11</v>
      </c>
      <c r="H5" s="21">
        <f t="shared" ref="H5:H68" si="1">(G5/F5)*100</f>
        <v>40.74074074074074</v>
      </c>
      <c r="I5" s="4">
        <v>16</v>
      </c>
      <c r="J5" s="21">
        <f t="shared" ref="J5:J68" si="2">(I5/F5)*100</f>
        <v>59.259259259259252</v>
      </c>
    </row>
    <row r="6" spans="1:10" ht="14.25" x14ac:dyDescent="0.2">
      <c r="A6" s="6" t="s">
        <v>3</v>
      </c>
      <c r="B6" s="4">
        <v>7</v>
      </c>
      <c r="C6" s="4">
        <v>5</v>
      </c>
      <c r="D6" s="4">
        <v>7</v>
      </c>
      <c r="E6" s="4">
        <v>5</v>
      </c>
      <c r="F6" s="4">
        <f t="shared" si="0"/>
        <v>24</v>
      </c>
      <c r="G6" s="4">
        <v>14</v>
      </c>
      <c r="H6" s="21">
        <f t="shared" si="1"/>
        <v>58.333333333333336</v>
      </c>
      <c r="I6" s="4">
        <v>10</v>
      </c>
      <c r="J6" s="21">
        <f t="shared" si="2"/>
        <v>41.666666666666671</v>
      </c>
    </row>
    <row r="7" spans="1:10" ht="14.25" x14ac:dyDescent="0.2">
      <c r="A7" s="6" t="s">
        <v>4</v>
      </c>
      <c r="B7" s="4">
        <v>5</v>
      </c>
      <c r="C7" s="4">
        <v>7</v>
      </c>
      <c r="D7" s="4">
        <v>7</v>
      </c>
      <c r="E7" s="4">
        <v>5</v>
      </c>
      <c r="F7" s="4">
        <f t="shared" si="0"/>
        <v>24</v>
      </c>
      <c r="G7" s="4">
        <v>12</v>
      </c>
      <c r="H7" s="21">
        <f t="shared" si="1"/>
        <v>50</v>
      </c>
      <c r="I7" s="4">
        <v>12</v>
      </c>
      <c r="J7" s="21">
        <f t="shared" si="2"/>
        <v>50</v>
      </c>
    </row>
    <row r="8" spans="1:10" ht="14.25" x14ac:dyDescent="0.2">
      <c r="A8" s="6" t="s">
        <v>5</v>
      </c>
      <c r="B8" s="4">
        <v>6</v>
      </c>
      <c r="C8" s="4">
        <v>5</v>
      </c>
      <c r="D8" s="4">
        <v>4</v>
      </c>
      <c r="E8" s="4">
        <v>7</v>
      </c>
      <c r="F8" s="4">
        <f t="shared" si="0"/>
        <v>22</v>
      </c>
      <c r="G8" s="4">
        <v>10</v>
      </c>
      <c r="H8" s="21">
        <f t="shared" si="1"/>
        <v>45.454545454545453</v>
      </c>
      <c r="I8" s="4">
        <v>12</v>
      </c>
      <c r="J8" s="21">
        <f t="shared" si="2"/>
        <v>54.54545454545454</v>
      </c>
    </row>
    <row r="9" spans="1:10" ht="14.25" x14ac:dyDescent="0.2">
      <c r="A9" s="6" t="s">
        <v>6</v>
      </c>
      <c r="B9" s="4">
        <v>8</v>
      </c>
      <c r="C9" s="4">
        <v>5</v>
      </c>
      <c r="D9" s="4">
        <v>5</v>
      </c>
      <c r="E9" s="4">
        <v>8</v>
      </c>
      <c r="F9" s="4">
        <f t="shared" si="0"/>
        <v>26</v>
      </c>
      <c r="G9" s="4">
        <v>13</v>
      </c>
      <c r="H9" s="21">
        <f t="shared" si="1"/>
        <v>50</v>
      </c>
      <c r="I9" s="4">
        <v>13</v>
      </c>
      <c r="J9" s="21">
        <f t="shared" si="2"/>
        <v>50</v>
      </c>
    </row>
    <row r="10" spans="1:10" ht="14.25" x14ac:dyDescent="0.2">
      <c r="A10" s="6" t="s">
        <v>7</v>
      </c>
      <c r="B10" s="4">
        <v>9</v>
      </c>
      <c r="C10" s="4">
        <v>4</v>
      </c>
      <c r="D10" s="4">
        <v>6</v>
      </c>
      <c r="E10" s="4">
        <v>6</v>
      </c>
      <c r="F10" s="4">
        <f t="shared" si="0"/>
        <v>25</v>
      </c>
      <c r="G10" s="4">
        <v>15</v>
      </c>
      <c r="H10" s="21">
        <f t="shared" si="1"/>
        <v>60</v>
      </c>
      <c r="I10" s="4">
        <v>10</v>
      </c>
      <c r="J10" s="21">
        <f t="shared" si="2"/>
        <v>40</v>
      </c>
    </row>
    <row r="11" spans="1:10" ht="14.25" x14ac:dyDescent="0.2">
      <c r="A11" s="6" t="s">
        <v>8</v>
      </c>
      <c r="B11" s="4">
        <v>8</v>
      </c>
      <c r="C11" s="4">
        <v>4</v>
      </c>
      <c r="D11" s="4">
        <v>6</v>
      </c>
      <c r="E11" s="4">
        <v>6</v>
      </c>
      <c r="F11" s="4">
        <f t="shared" si="0"/>
        <v>24</v>
      </c>
      <c r="G11" s="4">
        <v>14</v>
      </c>
      <c r="H11" s="21">
        <f t="shared" si="1"/>
        <v>58.333333333333336</v>
      </c>
      <c r="I11" s="4">
        <v>10</v>
      </c>
      <c r="J11" s="21">
        <f t="shared" si="2"/>
        <v>41.666666666666671</v>
      </c>
    </row>
    <row r="12" spans="1:10" ht="14.25" x14ac:dyDescent="0.2">
      <c r="A12" s="6" t="s">
        <v>9</v>
      </c>
      <c r="B12" s="4">
        <v>4</v>
      </c>
      <c r="C12" s="4">
        <v>6</v>
      </c>
      <c r="D12" s="4">
        <v>6</v>
      </c>
      <c r="E12" s="4">
        <v>4</v>
      </c>
      <c r="F12" s="4">
        <f t="shared" si="0"/>
        <v>20</v>
      </c>
      <c r="G12" s="4">
        <v>10</v>
      </c>
      <c r="H12" s="21">
        <f t="shared" si="1"/>
        <v>50</v>
      </c>
      <c r="I12" s="4">
        <v>10</v>
      </c>
      <c r="J12" s="21">
        <f t="shared" si="2"/>
        <v>50</v>
      </c>
    </row>
    <row r="13" spans="1:10" ht="14.25" x14ac:dyDescent="0.2">
      <c r="A13" s="6" t="s">
        <v>10</v>
      </c>
      <c r="B13" s="4">
        <v>5</v>
      </c>
      <c r="C13" s="4">
        <v>5</v>
      </c>
      <c r="D13" s="4">
        <v>3</v>
      </c>
      <c r="E13" s="4">
        <v>7</v>
      </c>
      <c r="F13" s="4">
        <f t="shared" si="0"/>
        <v>20</v>
      </c>
      <c r="G13" s="4">
        <v>8</v>
      </c>
      <c r="H13" s="21">
        <f t="shared" si="1"/>
        <v>40</v>
      </c>
      <c r="I13" s="4">
        <v>12</v>
      </c>
      <c r="J13" s="21">
        <f t="shared" si="2"/>
        <v>60</v>
      </c>
    </row>
    <row r="14" spans="1:10" ht="14.25" x14ac:dyDescent="0.2">
      <c r="A14" s="6" t="s">
        <v>11</v>
      </c>
      <c r="B14" s="4">
        <v>7</v>
      </c>
      <c r="C14" s="4">
        <v>6</v>
      </c>
      <c r="D14" s="4">
        <v>7</v>
      </c>
      <c r="E14" s="4">
        <v>4</v>
      </c>
      <c r="F14" s="4">
        <f t="shared" si="0"/>
        <v>24</v>
      </c>
      <c r="G14" s="4">
        <v>14</v>
      </c>
      <c r="H14" s="21">
        <f t="shared" si="1"/>
        <v>58.333333333333336</v>
      </c>
      <c r="I14" s="4">
        <v>10</v>
      </c>
      <c r="J14" s="21">
        <f t="shared" si="2"/>
        <v>41.666666666666671</v>
      </c>
    </row>
    <row r="15" spans="1:10" ht="14.25" x14ac:dyDescent="0.2">
      <c r="A15" s="6" t="s">
        <v>12</v>
      </c>
      <c r="B15" s="4">
        <v>10</v>
      </c>
      <c r="C15" s="4">
        <v>4</v>
      </c>
      <c r="D15" s="4">
        <v>7</v>
      </c>
      <c r="E15" s="4">
        <v>6</v>
      </c>
      <c r="F15" s="4">
        <f t="shared" si="0"/>
        <v>27</v>
      </c>
      <c r="G15" s="4">
        <v>17</v>
      </c>
      <c r="H15" s="21">
        <f t="shared" si="1"/>
        <v>62.962962962962962</v>
      </c>
      <c r="I15" s="4">
        <v>10</v>
      </c>
      <c r="J15" s="21">
        <f t="shared" si="2"/>
        <v>37.037037037037038</v>
      </c>
    </row>
    <row r="16" spans="1:10" ht="14.25" x14ac:dyDescent="0.2">
      <c r="A16" s="6" t="s">
        <v>13</v>
      </c>
      <c r="B16" s="4">
        <v>6</v>
      </c>
      <c r="C16" s="4">
        <v>6</v>
      </c>
      <c r="D16" s="4">
        <v>7</v>
      </c>
      <c r="E16" s="4">
        <v>5</v>
      </c>
      <c r="F16" s="4">
        <f t="shared" si="0"/>
        <v>24</v>
      </c>
      <c r="G16" s="4">
        <v>13</v>
      </c>
      <c r="H16" s="21">
        <f t="shared" si="1"/>
        <v>54.166666666666664</v>
      </c>
      <c r="I16" s="4">
        <v>11</v>
      </c>
      <c r="J16" s="21">
        <f t="shared" si="2"/>
        <v>45.833333333333329</v>
      </c>
    </row>
    <row r="17" spans="1:10" ht="14.25" x14ac:dyDescent="0.2">
      <c r="A17" s="6" t="s">
        <v>14</v>
      </c>
      <c r="B17" s="4">
        <v>5</v>
      </c>
      <c r="C17" s="4">
        <v>4</v>
      </c>
      <c r="D17" s="4">
        <v>5</v>
      </c>
      <c r="E17" s="4">
        <v>4</v>
      </c>
      <c r="F17" s="4">
        <f t="shared" si="0"/>
        <v>18</v>
      </c>
      <c r="G17" s="4">
        <v>10</v>
      </c>
      <c r="H17" s="21">
        <f t="shared" si="1"/>
        <v>55.555555555555557</v>
      </c>
      <c r="I17" s="4">
        <v>8</v>
      </c>
      <c r="J17" s="21">
        <f t="shared" si="2"/>
        <v>44.444444444444443</v>
      </c>
    </row>
    <row r="18" spans="1:10" ht="14.25" x14ac:dyDescent="0.2">
      <c r="A18" s="6" t="s">
        <v>15</v>
      </c>
      <c r="B18" s="4">
        <v>7</v>
      </c>
      <c r="C18" s="4">
        <v>5</v>
      </c>
      <c r="D18" s="4">
        <v>6</v>
      </c>
      <c r="E18" s="4">
        <v>5</v>
      </c>
      <c r="F18" s="4">
        <f t="shared" si="0"/>
        <v>23</v>
      </c>
      <c r="G18" s="4">
        <v>13</v>
      </c>
      <c r="H18" s="21">
        <f t="shared" si="1"/>
        <v>56.521739130434781</v>
      </c>
      <c r="I18" s="4">
        <v>10</v>
      </c>
      <c r="J18" s="21">
        <f t="shared" si="2"/>
        <v>43.478260869565219</v>
      </c>
    </row>
    <row r="19" spans="1:10" ht="14.25" x14ac:dyDescent="0.2">
      <c r="A19" s="6" t="s">
        <v>16</v>
      </c>
      <c r="B19" s="4">
        <v>3</v>
      </c>
      <c r="C19" s="4">
        <v>9</v>
      </c>
      <c r="D19" s="4">
        <v>4</v>
      </c>
      <c r="E19" s="4">
        <v>5</v>
      </c>
      <c r="F19" s="4">
        <f t="shared" si="0"/>
        <v>21</v>
      </c>
      <c r="G19" s="4">
        <v>7</v>
      </c>
      <c r="H19" s="21">
        <f t="shared" si="1"/>
        <v>33.333333333333329</v>
      </c>
      <c r="I19" s="4">
        <v>14</v>
      </c>
      <c r="J19" s="21">
        <f t="shared" si="2"/>
        <v>66.666666666666657</v>
      </c>
    </row>
    <row r="20" spans="1:10" ht="14.25" x14ac:dyDescent="0.2">
      <c r="A20" s="6" t="s">
        <v>17</v>
      </c>
      <c r="B20" s="4">
        <v>10</v>
      </c>
      <c r="C20" s="4">
        <v>5</v>
      </c>
      <c r="D20" s="4">
        <v>10</v>
      </c>
      <c r="E20" s="4">
        <v>5</v>
      </c>
      <c r="F20" s="4">
        <f t="shared" si="0"/>
        <v>30</v>
      </c>
      <c r="G20" s="4">
        <v>20</v>
      </c>
      <c r="H20" s="21">
        <f t="shared" si="1"/>
        <v>66.666666666666657</v>
      </c>
      <c r="I20" s="4">
        <v>10</v>
      </c>
      <c r="J20" s="21">
        <f t="shared" si="2"/>
        <v>33.333333333333329</v>
      </c>
    </row>
    <row r="21" spans="1:10" ht="30" x14ac:dyDescent="0.2">
      <c r="A21" s="3" t="s">
        <v>166</v>
      </c>
      <c r="B21" s="4"/>
      <c r="C21" s="4"/>
      <c r="D21" s="4"/>
      <c r="E21" s="4"/>
      <c r="F21" s="4"/>
      <c r="G21" s="4"/>
      <c r="H21" s="21"/>
      <c r="I21" s="4"/>
      <c r="J21" s="21"/>
    </row>
    <row r="22" spans="1:10" ht="14.25" x14ac:dyDescent="0.2">
      <c r="A22" s="6" t="s">
        <v>18</v>
      </c>
      <c r="B22" s="4">
        <v>5</v>
      </c>
      <c r="C22" s="4">
        <v>6</v>
      </c>
      <c r="D22" s="4">
        <v>4</v>
      </c>
      <c r="E22" s="4">
        <v>6</v>
      </c>
      <c r="F22" s="4">
        <f t="shared" si="0"/>
        <v>21</v>
      </c>
      <c r="G22" s="4">
        <v>9</v>
      </c>
      <c r="H22" s="21">
        <f t="shared" si="1"/>
        <v>42.857142857142854</v>
      </c>
      <c r="I22" s="4">
        <v>12</v>
      </c>
      <c r="J22" s="21">
        <f t="shared" si="2"/>
        <v>57.142857142857139</v>
      </c>
    </row>
    <row r="23" spans="1:10" ht="14.25" x14ac:dyDescent="0.2">
      <c r="A23" s="6" t="s">
        <v>19</v>
      </c>
      <c r="B23" s="4">
        <v>5</v>
      </c>
      <c r="C23" s="4">
        <v>3</v>
      </c>
      <c r="D23" s="4">
        <v>5</v>
      </c>
      <c r="E23" s="4">
        <v>3</v>
      </c>
      <c r="F23" s="4">
        <f t="shared" si="0"/>
        <v>16</v>
      </c>
      <c r="G23" s="4">
        <v>8</v>
      </c>
      <c r="H23" s="21">
        <f t="shared" si="1"/>
        <v>50</v>
      </c>
      <c r="I23" s="4">
        <v>8</v>
      </c>
      <c r="J23" s="21">
        <f t="shared" si="2"/>
        <v>50</v>
      </c>
    </row>
    <row r="24" spans="1:10" ht="15" x14ac:dyDescent="0.2">
      <c r="A24" s="3" t="s">
        <v>20</v>
      </c>
      <c r="B24" s="4">
        <v>7</v>
      </c>
      <c r="C24" s="4">
        <v>4</v>
      </c>
      <c r="D24" s="4">
        <v>7</v>
      </c>
      <c r="E24" s="4">
        <v>4</v>
      </c>
      <c r="F24" s="4">
        <f t="shared" si="0"/>
        <v>22</v>
      </c>
      <c r="G24" s="4">
        <v>11</v>
      </c>
      <c r="H24" s="21">
        <f t="shared" si="1"/>
        <v>50</v>
      </c>
      <c r="I24" s="4">
        <v>11</v>
      </c>
      <c r="J24" s="21">
        <f t="shared" si="2"/>
        <v>50</v>
      </c>
    </row>
    <row r="25" spans="1:10" ht="30" x14ac:dyDescent="0.2">
      <c r="A25" s="3" t="s">
        <v>167</v>
      </c>
      <c r="B25" s="4"/>
      <c r="C25" s="4"/>
      <c r="D25" s="4"/>
      <c r="E25" s="4"/>
      <c r="F25" s="4"/>
      <c r="G25" s="4"/>
      <c r="H25" s="21"/>
      <c r="I25" s="4"/>
      <c r="J25" s="21"/>
    </row>
    <row r="26" spans="1:10" ht="14.25" x14ac:dyDescent="0.2">
      <c r="A26" s="6" t="s">
        <v>21</v>
      </c>
      <c r="B26" s="4">
        <v>6</v>
      </c>
      <c r="C26" s="4">
        <v>3</v>
      </c>
      <c r="D26" s="4">
        <v>5</v>
      </c>
      <c r="E26" s="4">
        <v>4</v>
      </c>
      <c r="F26" s="4">
        <f t="shared" si="0"/>
        <v>18</v>
      </c>
      <c r="G26" s="4">
        <v>11</v>
      </c>
      <c r="H26" s="21">
        <f t="shared" si="1"/>
        <v>61.111111111111114</v>
      </c>
      <c r="I26" s="4">
        <v>7</v>
      </c>
      <c r="J26" s="21">
        <f t="shared" si="2"/>
        <v>38.888888888888893</v>
      </c>
    </row>
    <row r="27" spans="1:10" ht="15" x14ac:dyDescent="0.2">
      <c r="A27" s="3" t="s">
        <v>22</v>
      </c>
      <c r="B27" s="4">
        <v>10</v>
      </c>
      <c r="C27" s="4">
        <v>2</v>
      </c>
      <c r="D27" s="4">
        <v>6</v>
      </c>
      <c r="E27" s="4">
        <v>6</v>
      </c>
      <c r="F27" s="4">
        <f t="shared" si="0"/>
        <v>24</v>
      </c>
      <c r="G27" s="4">
        <v>16</v>
      </c>
      <c r="H27" s="21">
        <f t="shared" si="1"/>
        <v>66.666666666666657</v>
      </c>
      <c r="I27" s="4">
        <v>8</v>
      </c>
      <c r="J27" s="21">
        <f t="shared" si="2"/>
        <v>33.333333333333329</v>
      </c>
    </row>
    <row r="28" spans="1:10" ht="14.25" x14ac:dyDescent="0.2">
      <c r="A28" s="6" t="s">
        <v>23</v>
      </c>
      <c r="B28" s="4">
        <v>5</v>
      </c>
      <c r="C28" s="4">
        <v>2</v>
      </c>
      <c r="D28" s="4">
        <v>7</v>
      </c>
      <c r="E28" s="4">
        <v>0</v>
      </c>
      <c r="F28" s="4">
        <f t="shared" si="0"/>
        <v>14</v>
      </c>
      <c r="G28" s="4">
        <v>12</v>
      </c>
      <c r="H28" s="21">
        <f t="shared" si="1"/>
        <v>85.714285714285708</v>
      </c>
      <c r="I28" s="4">
        <v>2</v>
      </c>
      <c r="J28" s="21">
        <f t="shared" si="2"/>
        <v>14.285714285714285</v>
      </c>
    </row>
    <row r="29" spans="1:10" ht="14.25" x14ac:dyDescent="0.2">
      <c r="A29" s="6" t="s">
        <v>24</v>
      </c>
      <c r="B29" s="4">
        <v>3</v>
      </c>
      <c r="C29" s="4">
        <v>7</v>
      </c>
      <c r="D29" s="4">
        <v>5</v>
      </c>
      <c r="E29" s="4">
        <v>5</v>
      </c>
      <c r="F29" s="4">
        <f t="shared" si="0"/>
        <v>20</v>
      </c>
      <c r="G29" s="4">
        <v>8</v>
      </c>
      <c r="H29" s="21">
        <f t="shared" si="1"/>
        <v>40</v>
      </c>
      <c r="I29" s="4">
        <v>12</v>
      </c>
      <c r="J29" s="21">
        <f t="shared" si="2"/>
        <v>60</v>
      </c>
    </row>
    <row r="30" spans="1:10" ht="14.25" x14ac:dyDescent="0.2">
      <c r="A30" s="6" t="s">
        <v>25</v>
      </c>
      <c r="B30" s="4">
        <v>5</v>
      </c>
      <c r="C30" s="4">
        <v>4</v>
      </c>
      <c r="D30" s="4">
        <v>5</v>
      </c>
      <c r="E30" s="4">
        <v>4</v>
      </c>
      <c r="F30" s="4">
        <f t="shared" si="0"/>
        <v>18</v>
      </c>
      <c r="G30" s="4">
        <v>10</v>
      </c>
      <c r="H30" s="21">
        <f t="shared" si="1"/>
        <v>55.555555555555557</v>
      </c>
      <c r="I30" s="4">
        <v>8</v>
      </c>
      <c r="J30" s="21">
        <f t="shared" si="2"/>
        <v>44.444444444444443</v>
      </c>
    </row>
    <row r="31" spans="1:10" ht="30" x14ac:dyDescent="0.2">
      <c r="A31" s="3" t="s">
        <v>168</v>
      </c>
      <c r="B31" s="4"/>
      <c r="C31" s="4"/>
      <c r="D31" s="4"/>
      <c r="E31" s="4"/>
      <c r="F31" s="4"/>
      <c r="G31" s="4"/>
      <c r="H31" s="21"/>
      <c r="I31" s="4"/>
      <c r="J31" s="21"/>
    </row>
    <row r="32" spans="1:10" ht="14.25" x14ac:dyDescent="0.2">
      <c r="A32" s="6" t="s">
        <v>26</v>
      </c>
      <c r="B32" s="4">
        <v>4</v>
      </c>
      <c r="C32" s="4">
        <v>5</v>
      </c>
      <c r="D32" s="4">
        <v>5</v>
      </c>
      <c r="E32" s="4">
        <v>3</v>
      </c>
      <c r="F32" s="4">
        <f t="shared" si="0"/>
        <v>17</v>
      </c>
      <c r="G32" s="4">
        <v>9</v>
      </c>
      <c r="H32" s="21">
        <f t="shared" si="1"/>
        <v>52.941176470588239</v>
      </c>
      <c r="I32" s="4">
        <v>8</v>
      </c>
      <c r="J32" s="21">
        <f t="shared" si="2"/>
        <v>47.058823529411761</v>
      </c>
    </row>
    <row r="33" spans="1:10" ht="14.25" x14ac:dyDescent="0.2">
      <c r="A33" s="6" t="s">
        <v>27</v>
      </c>
      <c r="B33" s="4">
        <v>5</v>
      </c>
      <c r="C33" s="4">
        <v>4</v>
      </c>
      <c r="D33" s="4">
        <v>5</v>
      </c>
      <c r="E33" s="4">
        <v>4</v>
      </c>
      <c r="F33" s="4">
        <f t="shared" si="0"/>
        <v>18</v>
      </c>
      <c r="G33" s="4">
        <v>10</v>
      </c>
      <c r="H33" s="21">
        <f t="shared" si="1"/>
        <v>55.555555555555557</v>
      </c>
      <c r="I33" s="4">
        <v>8</v>
      </c>
      <c r="J33" s="21">
        <f t="shared" si="2"/>
        <v>44.444444444444443</v>
      </c>
    </row>
    <row r="34" spans="1:10" ht="15" x14ac:dyDescent="0.2">
      <c r="A34" s="3" t="s">
        <v>158</v>
      </c>
      <c r="B34" s="4">
        <v>7</v>
      </c>
      <c r="C34" s="4">
        <v>5</v>
      </c>
      <c r="D34" s="4">
        <v>8</v>
      </c>
      <c r="E34" s="4">
        <v>4</v>
      </c>
      <c r="F34" s="4">
        <f t="shared" si="0"/>
        <v>24</v>
      </c>
      <c r="G34" s="4">
        <v>15</v>
      </c>
      <c r="H34" s="21">
        <f t="shared" si="1"/>
        <v>62.5</v>
      </c>
      <c r="I34" s="4">
        <v>9</v>
      </c>
      <c r="J34" s="21">
        <f t="shared" si="2"/>
        <v>37.5</v>
      </c>
    </row>
    <row r="35" spans="1:10" ht="14.25" x14ac:dyDescent="0.2">
      <c r="A35" s="6" t="s">
        <v>28</v>
      </c>
      <c r="B35" s="4">
        <v>3</v>
      </c>
      <c r="C35" s="4">
        <v>3</v>
      </c>
      <c r="D35" s="4">
        <v>3</v>
      </c>
      <c r="E35" s="4">
        <v>3</v>
      </c>
      <c r="F35" s="4">
        <f t="shared" si="0"/>
        <v>12</v>
      </c>
      <c r="G35" s="4">
        <v>6</v>
      </c>
      <c r="H35" s="21">
        <f t="shared" si="1"/>
        <v>50</v>
      </c>
      <c r="I35" s="4">
        <v>6</v>
      </c>
      <c r="J35" s="21">
        <f t="shared" si="2"/>
        <v>50</v>
      </c>
    </row>
    <row r="36" spans="1:10" ht="14.25" x14ac:dyDescent="0.2">
      <c r="A36" s="6" t="s">
        <v>29</v>
      </c>
      <c r="B36" s="4">
        <v>6</v>
      </c>
      <c r="C36" s="4">
        <v>4</v>
      </c>
      <c r="D36" s="4">
        <v>5</v>
      </c>
      <c r="E36" s="4">
        <v>5</v>
      </c>
      <c r="F36" s="4">
        <f t="shared" si="0"/>
        <v>20</v>
      </c>
      <c r="G36" s="4">
        <v>11</v>
      </c>
      <c r="H36" s="21">
        <f t="shared" si="1"/>
        <v>55.000000000000007</v>
      </c>
      <c r="I36" s="4">
        <v>9</v>
      </c>
      <c r="J36" s="21">
        <f t="shared" si="2"/>
        <v>45</v>
      </c>
    </row>
    <row r="37" spans="1:10" ht="14.25" x14ac:dyDescent="0.2">
      <c r="A37" s="6" t="s">
        <v>30</v>
      </c>
      <c r="B37" s="4">
        <v>3</v>
      </c>
      <c r="C37" s="4">
        <v>4</v>
      </c>
      <c r="D37" s="4">
        <v>3</v>
      </c>
      <c r="E37" s="4">
        <v>4</v>
      </c>
      <c r="F37" s="4">
        <f t="shared" si="0"/>
        <v>14</v>
      </c>
      <c r="G37" s="4">
        <v>7</v>
      </c>
      <c r="H37" s="21">
        <f t="shared" si="1"/>
        <v>50</v>
      </c>
      <c r="I37" s="4">
        <v>7</v>
      </c>
      <c r="J37" s="21">
        <f t="shared" si="2"/>
        <v>50</v>
      </c>
    </row>
    <row r="38" spans="1:10" ht="30" x14ac:dyDescent="0.2">
      <c r="A38" s="3" t="s">
        <v>169</v>
      </c>
      <c r="B38" s="4"/>
      <c r="C38" s="4"/>
      <c r="D38" s="4"/>
      <c r="E38" s="4"/>
      <c r="F38" s="4"/>
      <c r="G38" s="4"/>
      <c r="H38" s="21"/>
      <c r="I38" s="4"/>
      <c r="J38" s="21"/>
    </row>
    <row r="39" spans="1:10" ht="14.25" x14ac:dyDescent="0.2">
      <c r="A39" s="6" t="s">
        <v>31</v>
      </c>
      <c r="B39" s="4">
        <v>6</v>
      </c>
      <c r="C39" s="4">
        <v>4</v>
      </c>
      <c r="D39" s="4">
        <v>9</v>
      </c>
      <c r="E39" s="4">
        <v>1</v>
      </c>
      <c r="F39" s="4">
        <f t="shared" si="0"/>
        <v>20</v>
      </c>
      <c r="G39" s="4">
        <v>15</v>
      </c>
      <c r="H39" s="21">
        <f t="shared" si="1"/>
        <v>75</v>
      </c>
      <c r="I39" s="4">
        <v>5</v>
      </c>
      <c r="J39" s="21">
        <f t="shared" si="2"/>
        <v>25</v>
      </c>
    </row>
    <row r="40" spans="1:10" ht="14.25" x14ac:dyDescent="0.2">
      <c r="A40" s="6" t="s">
        <v>32</v>
      </c>
      <c r="B40" s="4">
        <v>5</v>
      </c>
      <c r="C40" s="4">
        <v>4</v>
      </c>
      <c r="D40" s="4">
        <v>5</v>
      </c>
      <c r="E40" s="4">
        <v>3</v>
      </c>
      <c r="F40" s="4">
        <f t="shared" si="0"/>
        <v>17</v>
      </c>
      <c r="G40" s="4">
        <v>10</v>
      </c>
      <c r="H40" s="21">
        <f t="shared" si="1"/>
        <v>58.82352941176471</v>
      </c>
      <c r="I40" s="4">
        <v>7</v>
      </c>
      <c r="J40" s="21">
        <f t="shared" si="2"/>
        <v>41.17647058823529</v>
      </c>
    </row>
    <row r="41" spans="1:10" ht="14.25" x14ac:dyDescent="0.2">
      <c r="A41" s="6" t="s">
        <v>159</v>
      </c>
      <c r="B41" s="4">
        <v>5</v>
      </c>
      <c r="C41" s="4">
        <v>4</v>
      </c>
      <c r="D41" s="4">
        <v>3</v>
      </c>
      <c r="E41" s="4">
        <v>6</v>
      </c>
      <c r="F41" s="4">
        <f t="shared" si="0"/>
        <v>18</v>
      </c>
      <c r="G41" s="4">
        <v>8</v>
      </c>
      <c r="H41" s="21">
        <f t="shared" si="1"/>
        <v>44.444444444444443</v>
      </c>
      <c r="I41" s="4">
        <v>10</v>
      </c>
      <c r="J41" s="21">
        <f t="shared" si="2"/>
        <v>55.555555555555557</v>
      </c>
    </row>
    <row r="42" spans="1:10" ht="14.25" x14ac:dyDescent="0.2">
      <c r="A42" s="6" t="s">
        <v>33</v>
      </c>
      <c r="B42" s="4">
        <v>5</v>
      </c>
      <c r="C42" s="4">
        <v>6</v>
      </c>
      <c r="D42" s="4">
        <v>8</v>
      </c>
      <c r="E42" s="4">
        <v>2</v>
      </c>
      <c r="F42" s="4">
        <f t="shared" si="0"/>
        <v>21</v>
      </c>
      <c r="G42" s="4">
        <v>13</v>
      </c>
      <c r="H42" s="21">
        <f t="shared" si="1"/>
        <v>61.904761904761905</v>
      </c>
      <c r="I42" s="4">
        <v>8</v>
      </c>
      <c r="J42" s="21">
        <f t="shared" si="2"/>
        <v>38.095238095238095</v>
      </c>
    </row>
    <row r="43" spans="1:10" ht="14.25" x14ac:dyDescent="0.2">
      <c r="A43" s="6" t="s">
        <v>34</v>
      </c>
      <c r="B43" s="4">
        <v>3</v>
      </c>
      <c r="C43" s="4">
        <v>5</v>
      </c>
      <c r="D43" s="4">
        <v>7</v>
      </c>
      <c r="E43" s="4">
        <v>1</v>
      </c>
      <c r="F43" s="4">
        <f t="shared" si="0"/>
        <v>16</v>
      </c>
      <c r="G43" s="4">
        <v>10</v>
      </c>
      <c r="H43" s="21">
        <f t="shared" si="1"/>
        <v>62.5</v>
      </c>
      <c r="I43" s="4">
        <v>6</v>
      </c>
      <c r="J43" s="21">
        <f t="shared" si="2"/>
        <v>37.5</v>
      </c>
    </row>
    <row r="44" spans="1:10" ht="14.25" x14ac:dyDescent="0.2">
      <c r="A44" s="6" t="s">
        <v>35</v>
      </c>
      <c r="B44" s="4">
        <v>7</v>
      </c>
      <c r="C44" s="4">
        <v>3</v>
      </c>
      <c r="D44" s="4">
        <v>4</v>
      </c>
      <c r="E44" s="4">
        <v>6</v>
      </c>
      <c r="F44" s="4">
        <f t="shared" si="0"/>
        <v>20</v>
      </c>
      <c r="G44" s="4">
        <v>11</v>
      </c>
      <c r="H44" s="21">
        <f t="shared" si="1"/>
        <v>55.000000000000007</v>
      </c>
      <c r="I44" s="4">
        <v>9</v>
      </c>
      <c r="J44" s="21">
        <f t="shared" si="2"/>
        <v>45</v>
      </c>
    </row>
    <row r="45" spans="1:10" ht="15" x14ac:dyDescent="0.2">
      <c r="A45" s="3" t="s">
        <v>36</v>
      </c>
      <c r="B45" s="4">
        <v>8</v>
      </c>
      <c r="C45" s="4">
        <v>2</v>
      </c>
      <c r="D45" s="4">
        <v>3</v>
      </c>
      <c r="E45" s="4">
        <v>5</v>
      </c>
      <c r="F45" s="4">
        <f t="shared" si="0"/>
        <v>18</v>
      </c>
      <c r="G45" s="4">
        <v>11</v>
      </c>
      <c r="H45" s="21">
        <f t="shared" si="1"/>
        <v>61.111111111111114</v>
      </c>
      <c r="I45" s="4">
        <v>7</v>
      </c>
      <c r="J45" s="21">
        <f t="shared" si="2"/>
        <v>38.888888888888893</v>
      </c>
    </row>
    <row r="46" spans="1:10" ht="14.25" x14ac:dyDescent="0.2">
      <c r="A46" s="6" t="s">
        <v>37</v>
      </c>
      <c r="B46" s="4">
        <v>7</v>
      </c>
      <c r="C46" s="4">
        <v>4</v>
      </c>
      <c r="D46" s="4">
        <v>4</v>
      </c>
      <c r="E46" s="4">
        <v>7</v>
      </c>
      <c r="F46" s="4">
        <f t="shared" si="0"/>
        <v>22</v>
      </c>
      <c r="G46" s="4">
        <v>11</v>
      </c>
      <c r="H46" s="21">
        <f t="shared" si="1"/>
        <v>50</v>
      </c>
      <c r="I46" s="4">
        <v>11</v>
      </c>
      <c r="J46" s="21">
        <f t="shared" si="2"/>
        <v>50</v>
      </c>
    </row>
    <row r="47" spans="1:10" ht="30" x14ac:dyDescent="0.2">
      <c r="A47" s="3" t="s">
        <v>170</v>
      </c>
      <c r="B47" s="4"/>
      <c r="C47" s="4"/>
      <c r="D47" s="4"/>
      <c r="E47" s="4"/>
      <c r="F47" s="4"/>
      <c r="G47" s="4"/>
      <c r="H47" s="21"/>
      <c r="I47" s="4"/>
      <c r="J47" s="21"/>
    </row>
    <row r="48" spans="1:10" ht="14.25" x14ac:dyDescent="0.2">
      <c r="A48" s="6" t="s">
        <v>38</v>
      </c>
      <c r="B48" s="4">
        <v>8</v>
      </c>
      <c r="C48" s="4">
        <v>3</v>
      </c>
      <c r="D48" s="4">
        <v>6</v>
      </c>
      <c r="E48" s="4">
        <v>5</v>
      </c>
      <c r="F48" s="4">
        <f t="shared" si="0"/>
        <v>22</v>
      </c>
      <c r="G48" s="4">
        <v>14</v>
      </c>
      <c r="H48" s="21">
        <f t="shared" si="1"/>
        <v>63.636363636363633</v>
      </c>
      <c r="I48" s="4">
        <v>8</v>
      </c>
      <c r="J48" s="21">
        <f t="shared" si="2"/>
        <v>36.363636363636367</v>
      </c>
    </row>
    <row r="49" spans="1:10" ht="14.25" x14ac:dyDescent="0.2">
      <c r="A49" s="6" t="s">
        <v>39</v>
      </c>
      <c r="B49" s="4">
        <v>6</v>
      </c>
      <c r="C49" s="4">
        <v>6</v>
      </c>
      <c r="D49" s="4">
        <v>8</v>
      </c>
      <c r="E49" s="4">
        <v>4</v>
      </c>
      <c r="F49" s="4">
        <f t="shared" si="0"/>
        <v>24</v>
      </c>
      <c r="G49" s="4">
        <v>14</v>
      </c>
      <c r="H49" s="21">
        <f t="shared" si="1"/>
        <v>58.333333333333336</v>
      </c>
      <c r="I49" s="4">
        <v>10</v>
      </c>
      <c r="J49" s="21">
        <f t="shared" si="2"/>
        <v>41.666666666666671</v>
      </c>
    </row>
    <row r="50" spans="1:10" ht="14.25" x14ac:dyDescent="0.2">
      <c r="A50" s="6" t="s">
        <v>40</v>
      </c>
      <c r="B50" s="4">
        <v>3</v>
      </c>
      <c r="C50" s="4">
        <v>5</v>
      </c>
      <c r="D50" s="4">
        <v>4</v>
      </c>
      <c r="E50" s="4">
        <v>4</v>
      </c>
      <c r="F50" s="4">
        <f t="shared" si="0"/>
        <v>16</v>
      </c>
      <c r="G50" s="4">
        <v>7</v>
      </c>
      <c r="H50" s="21">
        <f t="shared" si="1"/>
        <v>43.75</v>
      </c>
      <c r="I50" s="4">
        <v>9</v>
      </c>
      <c r="J50" s="21">
        <f t="shared" si="2"/>
        <v>56.25</v>
      </c>
    </row>
    <row r="51" spans="1:10" ht="15" x14ac:dyDescent="0.2">
      <c r="A51" s="3" t="s">
        <v>41</v>
      </c>
      <c r="B51" s="4">
        <v>4</v>
      </c>
      <c r="C51" s="4">
        <v>7</v>
      </c>
      <c r="D51" s="4">
        <v>6</v>
      </c>
      <c r="E51" s="4">
        <v>5</v>
      </c>
      <c r="F51" s="4">
        <f t="shared" si="0"/>
        <v>22</v>
      </c>
      <c r="G51" s="4">
        <v>10</v>
      </c>
      <c r="H51" s="21">
        <f t="shared" si="1"/>
        <v>45.454545454545453</v>
      </c>
      <c r="I51" s="4">
        <v>12</v>
      </c>
      <c r="J51" s="21">
        <f t="shared" si="2"/>
        <v>54.54545454545454</v>
      </c>
    </row>
    <row r="52" spans="1:10" ht="15" x14ac:dyDescent="0.2">
      <c r="A52" s="3" t="s">
        <v>171</v>
      </c>
      <c r="B52" s="4"/>
      <c r="C52" s="4"/>
      <c r="D52" s="4"/>
      <c r="E52" s="4"/>
      <c r="F52" s="4"/>
      <c r="G52" s="4"/>
      <c r="H52" s="21"/>
      <c r="I52" s="4"/>
      <c r="J52" s="21"/>
    </row>
    <row r="53" spans="1:10" ht="14.25" x14ac:dyDescent="0.2">
      <c r="A53" s="6" t="s">
        <v>42</v>
      </c>
      <c r="B53" s="4">
        <v>8</v>
      </c>
      <c r="C53" s="4">
        <v>3</v>
      </c>
      <c r="D53" s="4">
        <v>10</v>
      </c>
      <c r="E53" s="4">
        <v>1</v>
      </c>
      <c r="F53" s="4">
        <f t="shared" si="0"/>
        <v>22</v>
      </c>
      <c r="G53" s="4">
        <v>18</v>
      </c>
      <c r="H53" s="21">
        <f t="shared" si="1"/>
        <v>81.818181818181827</v>
      </c>
      <c r="I53" s="4">
        <v>4</v>
      </c>
      <c r="J53" s="21">
        <f t="shared" si="2"/>
        <v>18.181818181818183</v>
      </c>
    </row>
    <row r="54" spans="1:10" ht="14.25" x14ac:dyDescent="0.2">
      <c r="A54" s="6" t="s">
        <v>43</v>
      </c>
      <c r="B54" s="4">
        <v>4</v>
      </c>
      <c r="C54" s="4">
        <v>4</v>
      </c>
      <c r="D54" s="4">
        <v>4</v>
      </c>
      <c r="E54" s="4">
        <v>4</v>
      </c>
      <c r="F54" s="4">
        <f t="shared" si="0"/>
        <v>16</v>
      </c>
      <c r="G54" s="4">
        <v>8</v>
      </c>
      <c r="H54" s="21">
        <f t="shared" si="1"/>
        <v>50</v>
      </c>
      <c r="I54" s="4">
        <v>8</v>
      </c>
      <c r="J54" s="21">
        <f t="shared" si="2"/>
        <v>50</v>
      </c>
    </row>
    <row r="55" spans="1:10" ht="14.25" x14ac:dyDescent="0.2">
      <c r="A55" s="6" t="s">
        <v>44</v>
      </c>
      <c r="B55" s="4">
        <v>7</v>
      </c>
      <c r="C55" s="4">
        <v>1</v>
      </c>
      <c r="D55" s="4">
        <v>7</v>
      </c>
      <c r="E55" s="4">
        <v>1</v>
      </c>
      <c r="F55" s="4">
        <f t="shared" si="0"/>
        <v>16</v>
      </c>
      <c r="G55" s="4">
        <v>14</v>
      </c>
      <c r="H55" s="21">
        <f t="shared" si="1"/>
        <v>87.5</v>
      </c>
      <c r="I55" s="4">
        <v>2</v>
      </c>
      <c r="J55" s="21">
        <f t="shared" si="2"/>
        <v>12.5</v>
      </c>
    </row>
    <row r="56" spans="1:10" s="2" customFormat="1" ht="14.25" x14ac:dyDescent="0.2">
      <c r="A56" s="6" t="s">
        <v>45</v>
      </c>
      <c r="B56" s="4">
        <v>5</v>
      </c>
      <c r="C56" s="4">
        <v>4</v>
      </c>
      <c r="D56" s="4">
        <v>3</v>
      </c>
      <c r="E56" s="4">
        <v>6</v>
      </c>
      <c r="F56" s="4">
        <f t="shared" si="0"/>
        <v>18</v>
      </c>
      <c r="G56" s="4">
        <v>8</v>
      </c>
      <c r="H56" s="21">
        <f t="shared" si="1"/>
        <v>44.444444444444443</v>
      </c>
      <c r="I56" s="4">
        <v>10</v>
      </c>
      <c r="J56" s="21">
        <f t="shared" si="2"/>
        <v>55.555555555555557</v>
      </c>
    </row>
    <row r="57" spans="1:10" ht="14.25" x14ac:dyDescent="0.2">
      <c r="A57" s="6" t="s">
        <v>46</v>
      </c>
      <c r="B57" s="4">
        <v>3</v>
      </c>
      <c r="C57" s="4">
        <v>8</v>
      </c>
      <c r="D57" s="4">
        <v>4</v>
      </c>
      <c r="E57" s="4">
        <v>6</v>
      </c>
      <c r="F57" s="4">
        <f t="shared" si="0"/>
        <v>21</v>
      </c>
      <c r="G57" s="4">
        <v>7</v>
      </c>
      <c r="H57" s="21">
        <f t="shared" si="1"/>
        <v>33.333333333333329</v>
      </c>
      <c r="I57" s="4">
        <v>14</v>
      </c>
      <c r="J57" s="21">
        <f t="shared" si="2"/>
        <v>66.666666666666657</v>
      </c>
    </row>
    <row r="58" spans="1:10" ht="14.25" x14ac:dyDescent="0.2">
      <c r="A58" s="6" t="s">
        <v>47</v>
      </c>
      <c r="B58" s="4">
        <v>8</v>
      </c>
      <c r="C58" s="4">
        <v>5</v>
      </c>
      <c r="D58" s="4">
        <v>9</v>
      </c>
      <c r="E58" s="4">
        <v>4</v>
      </c>
      <c r="F58" s="4">
        <f t="shared" si="0"/>
        <v>26</v>
      </c>
      <c r="G58" s="4">
        <v>17</v>
      </c>
      <c r="H58" s="21">
        <f t="shared" si="1"/>
        <v>65.384615384615387</v>
      </c>
      <c r="I58" s="4">
        <v>9</v>
      </c>
      <c r="J58" s="21">
        <f t="shared" si="2"/>
        <v>34.615384615384613</v>
      </c>
    </row>
    <row r="59" spans="1:10" ht="14.25" x14ac:dyDescent="0.2">
      <c r="A59" s="6" t="s">
        <v>48</v>
      </c>
      <c r="B59" s="4">
        <v>3</v>
      </c>
      <c r="C59" s="4">
        <v>4</v>
      </c>
      <c r="D59" s="4">
        <v>5</v>
      </c>
      <c r="E59" s="4">
        <v>2</v>
      </c>
      <c r="F59" s="4">
        <f t="shared" si="0"/>
        <v>14</v>
      </c>
      <c r="G59" s="4">
        <v>8</v>
      </c>
      <c r="H59" s="21">
        <f t="shared" si="1"/>
        <v>57.142857142857139</v>
      </c>
      <c r="I59" s="4">
        <v>6</v>
      </c>
      <c r="J59" s="21">
        <f t="shared" si="2"/>
        <v>42.857142857142854</v>
      </c>
    </row>
    <row r="60" spans="1:10" ht="15" x14ac:dyDescent="0.2">
      <c r="A60" s="3" t="s">
        <v>49</v>
      </c>
      <c r="B60" s="4">
        <v>7</v>
      </c>
      <c r="C60" s="4">
        <v>5</v>
      </c>
      <c r="D60" s="4">
        <v>7</v>
      </c>
      <c r="E60" s="4">
        <v>5</v>
      </c>
      <c r="F60" s="4">
        <f t="shared" si="0"/>
        <v>24</v>
      </c>
      <c r="G60" s="4">
        <v>14</v>
      </c>
      <c r="H60" s="21">
        <f t="shared" si="1"/>
        <v>58.333333333333336</v>
      </c>
      <c r="I60" s="4">
        <v>10</v>
      </c>
      <c r="J60" s="21">
        <f t="shared" si="2"/>
        <v>41.666666666666671</v>
      </c>
    </row>
    <row r="61" spans="1:10" ht="14.25" x14ac:dyDescent="0.2">
      <c r="A61" s="6" t="s">
        <v>50</v>
      </c>
      <c r="B61" s="4">
        <v>4</v>
      </c>
      <c r="C61" s="4">
        <v>5</v>
      </c>
      <c r="D61" s="4">
        <v>3</v>
      </c>
      <c r="E61" s="4">
        <v>6</v>
      </c>
      <c r="F61" s="4">
        <f t="shared" si="0"/>
        <v>18</v>
      </c>
      <c r="G61" s="4">
        <v>7</v>
      </c>
      <c r="H61" s="21">
        <f t="shared" si="1"/>
        <v>38.888888888888893</v>
      </c>
      <c r="I61" s="4">
        <v>11</v>
      </c>
      <c r="J61" s="21">
        <f t="shared" si="2"/>
        <v>61.111111111111114</v>
      </c>
    </row>
    <row r="62" spans="1:10" ht="14.25" x14ac:dyDescent="0.2">
      <c r="A62" s="6" t="s">
        <v>51</v>
      </c>
      <c r="B62" s="4">
        <v>1</v>
      </c>
      <c r="C62" s="4">
        <v>6</v>
      </c>
      <c r="D62" s="4">
        <v>4</v>
      </c>
      <c r="E62" s="4">
        <v>3</v>
      </c>
      <c r="F62" s="4">
        <f t="shared" si="0"/>
        <v>14</v>
      </c>
      <c r="G62" s="4">
        <v>5</v>
      </c>
      <c r="H62" s="21">
        <f t="shared" si="1"/>
        <v>35.714285714285715</v>
      </c>
      <c r="I62" s="4">
        <v>9</v>
      </c>
      <c r="J62" s="21">
        <f t="shared" si="2"/>
        <v>64.285714285714292</v>
      </c>
    </row>
    <row r="63" spans="1:10" ht="14.25" x14ac:dyDescent="0.2">
      <c r="A63" s="6" t="s">
        <v>52</v>
      </c>
      <c r="B63" s="4">
        <v>6</v>
      </c>
      <c r="C63" s="4">
        <v>6</v>
      </c>
      <c r="D63" s="4">
        <v>4</v>
      </c>
      <c r="E63" s="4">
        <v>8</v>
      </c>
      <c r="F63" s="4">
        <f t="shared" si="0"/>
        <v>24</v>
      </c>
      <c r="G63" s="4">
        <v>10</v>
      </c>
      <c r="H63" s="21">
        <f t="shared" si="1"/>
        <v>41.666666666666671</v>
      </c>
      <c r="I63" s="4">
        <v>14</v>
      </c>
      <c r="J63" s="21">
        <f t="shared" si="2"/>
        <v>58.333333333333336</v>
      </c>
    </row>
    <row r="64" spans="1:10" ht="14.25" x14ac:dyDescent="0.2">
      <c r="A64" s="6" t="s">
        <v>53</v>
      </c>
      <c r="B64" s="4">
        <v>4</v>
      </c>
      <c r="C64" s="4">
        <v>2</v>
      </c>
      <c r="D64" s="4">
        <v>2</v>
      </c>
      <c r="E64" s="4">
        <v>4</v>
      </c>
      <c r="F64" s="4">
        <f t="shared" si="0"/>
        <v>12</v>
      </c>
      <c r="G64" s="4">
        <v>6</v>
      </c>
      <c r="H64" s="21">
        <f t="shared" si="1"/>
        <v>50</v>
      </c>
      <c r="I64" s="4">
        <v>6</v>
      </c>
      <c r="J64" s="21">
        <f t="shared" si="2"/>
        <v>50</v>
      </c>
    </row>
    <row r="65" spans="1:10" ht="15" x14ac:dyDescent="0.2">
      <c r="A65" s="3" t="s">
        <v>172</v>
      </c>
      <c r="B65" s="4"/>
      <c r="C65" s="4"/>
      <c r="D65" s="4"/>
      <c r="E65" s="4"/>
      <c r="F65" s="4"/>
      <c r="G65" s="4"/>
      <c r="H65" s="21"/>
      <c r="I65" s="4"/>
      <c r="J65" s="21"/>
    </row>
    <row r="66" spans="1:10" ht="14.25" x14ac:dyDescent="0.2">
      <c r="A66" s="6" t="s">
        <v>54</v>
      </c>
      <c r="B66" s="4">
        <v>4</v>
      </c>
      <c r="C66" s="4">
        <v>3</v>
      </c>
      <c r="D66" s="4">
        <v>5</v>
      </c>
      <c r="E66" s="4">
        <v>2</v>
      </c>
      <c r="F66" s="4">
        <f t="shared" si="0"/>
        <v>14</v>
      </c>
      <c r="G66" s="4">
        <v>9</v>
      </c>
      <c r="H66" s="21">
        <f t="shared" si="1"/>
        <v>64.285714285714292</v>
      </c>
      <c r="I66" s="4">
        <v>5</v>
      </c>
      <c r="J66" s="21">
        <f t="shared" si="2"/>
        <v>35.714285714285715</v>
      </c>
    </row>
    <row r="67" spans="1:10" ht="14.25" x14ac:dyDescent="0.2">
      <c r="A67" s="6" t="s">
        <v>55</v>
      </c>
      <c r="B67" s="4">
        <v>5</v>
      </c>
      <c r="C67" s="4">
        <v>4</v>
      </c>
      <c r="D67" s="4">
        <v>3</v>
      </c>
      <c r="E67" s="4">
        <v>6</v>
      </c>
      <c r="F67" s="4">
        <f t="shared" si="0"/>
        <v>18</v>
      </c>
      <c r="G67" s="4">
        <v>8</v>
      </c>
      <c r="H67" s="21">
        <f t="shared" si="1"/>
        <v>44.444444444444443</v>
      </c>
      <c r="I67" s="4">
        <v>10</v>
      </c>
      <c r="J67" s="21">
        <f t="shared" si="2"/>
        <v>55.555555555555557</v>
      </c>
    </row>
    <row r="68" spans="1:10" ht="14.25" x14ac:dyDescent="0.2">
      <c r="A68" s="6" t="s">
        <v>56</v>
      </c>
      <c r="B68" s="4">
        <v>6</v>
      </c>
      <c r="C68" s="4">
        <v>4</v>
      </c>
      <c r="D68" s="4">
        <v>4</v>
      </c>
      <c r="E68" s="4">
        <v>6</v>
      </c>
      <c r="F68" s="4">
        <f t="shared" si="0"/>
        <v>20</v>
      </c>
      <c r="G68" s="4">
        <v>10</v>
      </c>
      <c r="H68" s="21">
        <f t="shared" si="1"/>
        <v>50</v>
      </c>
      <c r="I68" s="4">
        <v>10</v>
      </c>
      <c r="J68" s="21">
        <f t="shared" si="2"/>
        <v>50</v>
      </c>
    </row>
    <row r="69" spans="1:10" ht="14.25" x14ac:dyDescent="0.2">
      <c r="A69" s="6" t="s">
        <v>57</v>
      </c>
      <c r="B69" s="4">
        <v>7</v>
      </c>
      <c r="C69" s="4">
        <v>5</v>
      </c>
      <c r="D69" s="4">
        <v>7</v>
      </c>
      <c r="E69" s="4">
        <v>4</v>
      </c>
      <c r="F69" s="4">
        <f t="shared" ref="F69:F132" si="3">G69+I69</f>
        <v>23</v>
      </c>
      <c r="G69" s="4">
        <v>14</v>
      </c>
      <c r="H69" s="21">
        <f t="shared" ref="H69:H132" si="4">(G69/F69)*100</f>
        <v>60.869565217391312</v>
      </c>
      <c r="I69" s="4">
        <v>9</v>
      </c>
      <c r="J69" s="21">
        <f t="shared" ref="J69:J132" si="5">(I69/F69)*100</f>
        <v>39.130434782608695</v>
      </c>
    </row>
    <row r="70" spans="1:10" ht="15" x14ac:dyDescent="0.2">
      <c r="A70" s="3" t="s">
        <v>58</v>
      </c>
      <c r="B70" s="4">
        <v>7</v>
      </c>
      <c r="C70" s="4">
        <v>7</v>
      </c>
      <c r="D70" s="4">
        <v>7</v>
      </c>
      <c r="E70" s="4">
        <v>7</v>
      </c>
      <c r="F70" s="4">
        <f t="shared" si="3"/>
        <v>28</v>
      </c>
      <c r="G70" s="4">
        <v>14</v>
      </c>
      <c r="H70" s="21">
        <f t="shared" si="4"/>
        <v>50</v>
      </c>
      <c r="I70" s="4">
        <v>14</v>
      </c>
      <c r="J70" s="21">
        <f t="shared" si="5"/>
        <v>50</v>
      </c>
    </row>
    <row r="71" spans="1:10" ht="14.25" x14ac:dyDescent="0.2">
      <c r="A71" s="6" t="s">
        <v>59</v>
      </c>
      <c r="B71" s="4">
        <v>6</v>
      </c>
      <c r="C71" s="4">
        <v>4</v>
      </c>
      <c r="D71" s="4">
        <v>6</v>
      </c>
      <c r="E71" s="4">
        <v>4</v>
      </c>
      <c r="F71" s="4">
        <f t="shared" si="3"/>
        <v>20</v>
      </c>
      <c r="G71" s="4">
        <v>10</v>
      </c>
      <c r="H71" s="21">
        <f t="shared" si="4"/>
        <v>50</v>
      </c>
      <c r="I71" s="4">
        <v>10</v>
      </c>
      <c r="J71" s="21">
        <f t="shared" si="5"/>
        <v>50</v>
      </c>
    </row>
    <row r="72" spans="1:10" ht="14.25" x14ac:dyDescent="0.2">
      <c r="A72" s="6" t="s">
        <v>60</v>
      </c>
      <c r="B72" s="4">
        <v>6</v>
      </c>
      <c r="C72" s="4">
        <v>5</v>
      </c>
      <c r="D72" s="4">
        <v>7</v>
      </c>
      <c r="E72" s="4">
        <v>2</v>
      </c>
      <c r="F72" s="4">
        <f t="shared" si="3"/>
        <v>20</v>
      </c>
      <c r="G72" s="4">
        <v>13</v>
      </c>
      <c r="H72" s="21">
        <f t="shared" si="4"/>
        <v>65</v>
      </c>
      <c r="I72" s="4">
        <v>7</v>
      </c>
      <c r="J72" s="21">
        <f t="shared" si="5"/>
        <v>35</v>
      </c>
    </row>
    <row r="73" spans="1:10" ht="15" x14ac:dyDescent="0.2">
      <c r="A73" s="3" t="s">
        <v>173</v>
      </c>
      <c r="B73" s="4"/>
      <c r="C73" s="4"/>
      <c r="D73" s="4"/>
      <c r="E73" s="4"/>
      <c r="F73" s="4"/>
      <c r="G73" s="4"/>
      <c r="H73" s="21"/>
      <c r="I73" s="4"/>
      <c r="J73" s="21"/>
    </row>
    <row r="74" spans="1:10" ht="14.25" x14ac:dyDescent="0.2">
      <c r="A74" s="6" t="s">
        <v>61</v>
      </c>
      <c r="B74" s="4">
        <v>5</v>
      </c>
      <c r="C74" s="4">
        <v>3</v>
      </c>
      <c r="D74" s="4">
        <v>5</v>
      </c>
      <c r="E74" s="4">
        <v>3</v>
      </c>
      <c r="F74" s="4">
        <f t="shared" si="3"/>
        <v>16</v>
      </c>
      <c r="G74" s="4">
        <v>8</v>
      </c>
      <c r="H74" s="21">
        <f t="shared" si="4"/>
        <v>50</v>
      </c>
      <c r="I74" s="4">
        <v>8</v>
      </c>
      <c r="J74" s="21">
        <f t="shared" si="5"/>
        <v>50</v>
      </c>
    </row>
    <row r="75" spans="1:10" ht="14.25" x14ac:dyDescent="0.2">
      <c r="A75" s="6" t="s">
        <v>62</v>
      </c>
      <c r="B75" s="4">
        <v>4</v>
      </c>
      <c r="C75" s="4">
        <v>3</v>
      </c>
      <c r="D75" s="4">
        <v>3</v>
      </c>
      <c r="E75" s="4">
        <v>4</v>
      </c>
      <c r="F75" s="4">
        <f t="shared" si="3"/>
        <v>14</v>
      </c>
      <c r="G75" s="4">
        <v>7</v>
      </c>
      <c r="H75" s="21">
        <f t="shared" si="4"/>
        <v>50</v>
      </c>
      <c r="I75" s="4">
        <v>7</v>
      </c>
      <c r="J75" s="21">
        <f t="shared" si="5"/>
        <v>50</v>
      </c>
    </row>
    <row r="76" spans="1:10" ht="14.25" x14ac:dyDescent="0.2">
      <c r="A76" s="6" t="s">
        <v>63</v>
      </c>
      <c r="B76" s="4">
        <v>8</v>
      </c>
      <c r="C76" s="4">
        <v>1</v>
      </c>
      <c r="D76" s="4">
        <v>6</v>
      </c>
      <c r="E76" s="4">
        <v>2</v>
      </c>
      <c r="F76" s="4">
        <f t="shared" si="3"/>
        <v>17</v>
      </c>
      <c r="G76" s="4">
        <v>14</v>
      </c>
      <c r="H76" s="21">
        <f t="shared" si="4"/>
        <v>82.35294117647058</v>
      </c>
      <c r="I76" s="4">
        <v>3</v>
      </c>
      <c r="J76" s="21">
        <f t="shared" si="5"/>
        <v>17.647058823529413</v>
      </c>
    </row>
    <row r="77" spans="1:10" ht="14.25" x14ac:dyDescent="0.2">
      <c r="A77" s="6" t="s">
        <v>64</v>
      </c>
      <c r="B77" s="4">
        <v>6</v>
      </c>
      <c r="C77" s="4">
        <v>2</v>
      </c>
      <c r="D77" s="4">
        <v>3</v>
      </c>
      <c r="E77" s="4">
        <v>5</v>
      </c>
      <c r="F77" s="4">
        <f t="shared" si="3"/>
        <v>16</v>
      </c>
      <c r="G77" s="4">
        <v>9</v>
      </c>
      <c r="H77" s="21">
        <f t="shared" si="4"/>
        <v>56.25</v>
      </c>
      <c r="I77" s="4">
        <v>7</v>
      </c>
      <c r="J77" s="21">
        <f t="shared" si="5"/>
        <v>43.75</v>
      </c>
    </row>
    <row r="78" spans="1:10" ht="14.25" x14ac:dyDescent="0.2">
      <c r="A78" s="6" t="s">
        <v>65</v>
      </c>
      <c r="B78" s="4">
        <v>5</v>
      </c>
      <c r="C78" s="4">
        <v>1</v>
      </c>
      <c r="D78" s="4">
        <v>2</v>
      </c>
      <c r="E78" s="4">
        <v>4</v>
      </c>
      <c r="F78" s="4">
        <f t="shared" si="3"/>
        <v>12</v>
      </c>
      <c r="G78" s="4">
        <v>7</v>
      </c>
      <c r="H78" s="21">
        <f t="shared" si="4"/>
        <v>58.333333333333336</v>
      </c>
      <c r="I78" s="4">
        <v>5</v>
      </c>
      <c r="J78" s="21">
        <f t="shared" si="5"/>
        <v>41.666666666666671</v>
      </c>
    </row>
    <row r="79" spans="1:10" ht="14.25" x14ac:dyDescent="0.2">
      <c r="A79" s="6" t="s">
        <v>66</v>
      </c>
      <c r="B79" s="4">
        <v>7</v>
      </c>
      <c r="C79" s="4">
        <v>4</v>
      </c>
      <c r="D79" s="4">
        <v>6</v>
      </c>
      <c r="E79" s="4">
        <v>5</v>
      </c>
      <c r="F79" s="4">
        <f t="shared" si="3"/>
        <v>22</v>
      </c>
      <c r="G79" s="4">
        <v>13</v>
      </c>
      <c r="H79" s="21">
        <f t="shared" si="4"/>
        <v>59.090909090909093</v>
      </c>
      <c r="I79" s="4">
        <v>9</v>
      </c>
      <c r="J79" s="21">
        <f t="shared" si="5"/>
        <v>40.909090909090914</v>
      </c>
    </row>
    <row r="80" spans="1:10" ht="14.25" x14ac:dyDescent="0.2">
      <c r="A80" s="6" t="s">
        <v>67</v>
      </c>
      <c r="B80" s="4">
        <v>4</v>
      </c>
      <c r="C80" s="4">
        <v>2</v>
      </c>
      <c r="D80" s="4">
        <v>2</v>
      </c>
      <c r="E80" s="4">
        <v>4</v>
      </c>
      <c r="F80" s="4">
        <f t="shared" si="3"/>
        <v>12</v>
      </c>
      <c r="G80" s="4">
        <v>6</v>
      </c>
      <c r="H80" s="21">
        <f t="shared" si="4"/>
        <v>50</v>
      </c>
      <c r="I80" s="4">
        <v>6</v>
      </c>
      <c r="J80" s="21">
        <f t="shared" si="5"/>
        <v>50</v>
      </c>
    </row>
    <row r="81" spans="1:10" ht="15" x14ac:dyDescent="0.2">
      <c r="A81" s="3" t="s">
        <v>68</v>
      </c>
      <c r="B81" s="4">
        <v>10</v>
      </c>
      <c r="C81" s="4">
        <v>3</v>
      </c>
      <c r="D81" s="4">
        <v>6</v>
      </c>
      <c r="E81" s="4">
        <v>6</v>
      </c>
      <c r="F81" s="4">
        <f t="shared" si="3"/>
        <v>25</v>
      </c>
      <c r="G81" s="4">
        <v>16</v>
      </c>
      <c r="H81" s="21">
        <f t="shared" si="4"/>
        <v>64</v>
      </c>
      <c r="I81" s="4">
        <v>9</v>
      </c>
      <c r="J81" s="21">
        <f t="shared" si="5"/>
        <v>36</v>
      </c>
    </row>
    <row r="82" spans="1:10" ht="15" x14ac:dyDescent="0.2">
      <c r="A82" s="3" t="s">
        <v>174</v>
      </c>
      <c r="B82" s="4"/>
      <c r="C82" s="4"/>
      <c r="D82" s="4"/>
      <c r="E82" s="4"/>
      <c r="F82" s="4"/>
      <c r="G82" s="4"/>
      <c r="H82" s="21"/>
      <c r="I82" s="4"/>
      <c r="J82" s="21"/>
    </row>
    <row r="83" spans="1:10" ht="15" x14ac:dyDescent="0.2">
      <c r="A83" s="3" t="s">
        <v>69</v>
      </c>
      <c r="B83" s="4">
        <v>8</v>
      </c>
      <c r="C83" s="4">
        <v>4</v>
      </c>
      <c r="D83" s="4">
        <v>7</v>
      </c>
      <c r="E83" s="4">
        <v>3</v>
      </c>
      <c r="F83" s="4">
        <f t="shared" si="3"/>
        <v>22</v>
      </c>
      <c r="G83" s="4">
        <v>15</v>
      </c>
      <c r="H83" s="21">
        <f t="shared" si="4"/>
        <v>68.181818181818173</v>
      </c>
      <c r="I83" s="4">
        <v>7</v>
      </c>
      <c r="J83" s="21">
        <f t="shared" si="5"/>
        <v>31.818181818181817</v>
      </c>
    </row>
    <row r="84" spans="1:10" ht="14.25" x14ac:dyDescent="0.2">
      <c r="A84" s="6" t="s">
        <v>70</v>
      </c>
      <c r="B84" s="4">
        <v>3</v>
      </c>
      <c r="C84" s="4">
        <v>4</v>
      </c>
      <c r="D84" s="4">
        <v>4</v>
      </c>
      <c r="E84" s="4">
        <v>3</v>
      </c>
      <c r="F84" s="4">
        <f t="shared" si="3"/>
        <v>14</v>
      </c>
      <c r="G84" s="4">
        <v>7</v>
      </c>
      <c r="H84" s="21">
        <f t="shared" si="4"/>
        <v>50</v>
      </c>
      <c r="I84" s="4">
        <v>7</v>
      </c>
      <c r="J84" s="21">
        <f t="shared" si="5"/>
        <v>50</v>
      </c>
    </row>
    <row r="85" spans="1:10" ht="14.25" x14ac:dyDescent="0.2">
      <c r="A85" s="6" t="s">
        <v>71</v>
      </c>
      <c r="B85" s="4">
        <v>4</v>
      </c>
      <c r="C85" s="4">
        <v>2</v>
      </c>
      <c r="D85" s="4">
        <v>3</v>
      </c>
      <c r="E85" s="4">
        <v>3</v>
      </c>
      <c r="F85" s="4">
        <f t="shared" si="3"/>
        <v>12</v>
      </c>
      <c r="G85" s="4">
        <v>7</v>
      </c>
      <c r="H85" s="21">
        <f t="shared" si="4"/>
        <v>58.333333333333336</v>
      </c>
      <c r="I85" s="4">
        <v>5</v>
      </c>
      <c r="J85" s="21">
        <f t="shared" si="5"/>
        <v>41.666666666666671</v>
      </c>
    </row>
    <row r="86" spans="1:10" ht="14.25" x14ac:dyDescent="0.2">
      <c r="A86" s="6" t="s">
        <v>72</v>
      </c>
      <c r="B86" s="4">
        <v>8</v>
      </c>
      <c r="C86" s="4">
        <v>2</v>
      </c>
      <c r="D86" s="4">
        <v>7</v>
      </c>
      <c r="E86" s="4">
        <v>2</v>
      </c>
      <c r="F86" s="4">
        <f t="shared" si="3"/>
        <v>19</v>
      </c>
      <c r="G86" s="4">
        <v>15</v>
      </c>
      <c r="H86" s="21">
        <f t="shared" si="4"/>
        <v>78.94736842105263</v>
      </c>
      <c r="I86" s="4">
        <v>4</v>
      </c>
      <c r="J86" s="21">
        <f t="shared" si="5"/>
        <v>21.052631578947366</v>
      </c>
    </row>
    <row r="87" spans="1:10" ht="14.25" x14ac:dyDescent="0.2">
      <c r="A87" s="6" t="s">
        <v>73</v>
      </c>
      <c r="B87" s="4">
        <v>7</v>
      </c>
      <c r="C87" s="4">
        <v>1</v>
      </c>
      <c r="D87" s="4">
        <v>5</v>
      </c>
      <c r="E87" s="4">
        <v>3</v>
      </c>
      <c r="F87" s="4">
        <f t="shared" si="3"/>
        <v>16</v>
      </c>
      <c r="G87" s="4">
        <v>12</v>
      </c>
      <c r="H87" s="21">
        <f t="shared" si="4"/>
        <v>75</v>
      </c>
      <c r="I87" s="4">
        <v>4</v>
      </c>
      <c r="J87" s="21">
        <f t="shared" si="5"/>
        <v>25</v>
      </c>
    </row>
    <row r="88" spans="1:10" ht="14.25" x14ac:dyDescent="0.2">
      <c r="A88" s="6" t="s">
        <v>74</v>
      </c>
      <c r="B88" s="4">
        <v>3</v>
      </c>
      <c r="C88" s="4">
        <v>4</v>
      </c>
      <c r="D88" s="4">
        <v>4</v>
      </c>
      <c r="E88" s="4">
        <v>3</v>
      </c>
      <c r="F88" s="4">
        <f t="shared" si="3"/>
        <v>14</v>
      </c>
      <c r="G88" s="4">
        <v>7</v>
      </c>
      <c r="H88" s="21">
        <f t="shared" si="4"/>
        <v>50</v>
      </c>
      <c r="I88" s="4">
        <v>7</v>
      </c>
      <c r="J88" s="21">
        <f t="shared" si="5"/>
        <v>50</v>
      </c>
    </row>
    <row r="89" spans="1:10" ht="15" x14ac:dyDescent="0.2">
      <c r="A89" s="3" t="s">
        <v>175</v>
      </c>
      <c r="B89" s="4"/>
      <c r="C89" s="4"/>
      <c r="D89" s="4"/>
      <c r="E89" s="4"/>
      <c r="F89" s="4"/>
      <c r="G89" s="4"/>
      <c r="H89" s="21"/>
      <c r="I89" s="4"/>
      <c r="J89" s="21"/>
    </row>
    <row r="90" spans="1:10" ht="14.25" x14ac:dyDescent="0.2">
      <c r="A90" s="6" t="s">
        <v>75</v>
      </c>
      <c r="B90" s="4">
        <v>6</v>
      </c>
      <c r="C90" s="4">
        <v>2</v>
      </c>
      <c r="D90" s="4">
        <v>4</v>
      </c>
      <c r="E90" s="4">
        <v>4</v>
      </c>
      <c r="F90" s="4">
        <f t="shared" si="3"/>
        <v>16</v>
      </c>
      <c r="G90" s="4">
        <v>10</v>
      </c>
      <c r="H90" s="21">
        <f t="shared" si="4"/>
        <v>62.5</v>
      </c>
      <c r="I90" s="4">
        <v>6</v>
      </c>
      <c r="J90" s="21">
        <f t="shared" si="5"/>
        <v>37.5</v>
      </c>
    </row>
    <row r="91" spans="1:10" ht="15" x14ac:dyDescent="0.2">
      <c r="A91" s="3" t="s">
        <v>76</v>
      </c>
      <c r="B91" s="4">
        <v>7</v>
      </c>
      <c r="C91" s="4">
        <v>3</v>
      </c>
      <c r="D91" s="4">
        <v>6</v>
      </c>
      <c r="E91" s="4">
        <v>4</v>
      </c>
      <c r="F91" s="4">
        <f t="shared" si="3"/>
        <v>20</v>
      </c>
      <c r="G91" s="4">
        <v>13</v>
      </c>
      <c r="H91" s="21">
        <f t="shared" si="4"/>
        <v>65</v>
      </c>
      <c r="I91" s="4">
        <v>7</v>
      </c>
      <c r="J91" s="21">
        <f t="shared" si="5"/>
        <v>35</v>
      </c>
    </row>
    <row r="92" spans="1:10" ht="14.25" x14ac:dyDescent="0.2">
      <c r="A92" s="6" t="s">
        <v>77</v>
      </c>
      <c r="B92" s="4">
        <v>8</v>
      </c>
      <c r="C92" s="4">
        <v>2</v>
      </c>
      <c r="D92" s="4">
        <v>5</v>
      </c>
      <c r="E92" s="4">
        <v>5</v>
      </c>
      <c r="F92" s="4">
        <f t="shared" si="3"/>
        <v>20</v>
      </c>
      <c r="G92" s="4">
        <v>13</v>
      </c>
      <c r="H92" s="21">
        <f t="shared" si="4"/>
        <v>65</v>
      </c>
      <c r="I92" s="4">
        <v>7</v>
      </c>
      <c r="J92" s="21">
        <f t="shared" si="5"/>
        <v>35</v>
      </c>
    </row>
    <row r="93" spans="1:10" ht="30" x14ac:dyDescent="0.2">
      <c r="A93" s="3" t="s">
        <v>176</v>
      </c>
      <c r="B93" s="4"/>
      <c r="C93" s="4"/>
      <c r="D93" s="4"/>
      <c r="E93" s="4"/>
      <c r="F93" s="4"/>
      <c r="G93" s="4"/>
      <c r="H93" s="21"/>
      <c r="I93" s="4"/>
      <c r="J93" s="21"/>
    </row>
    <row r="94" spans="1:10" ht="15" x14ac:dyDescent="0.2">
      <c r="A94" s="3" t="s">
        <v>78</v>
      </c>
      <c r="B94" s="4">
        <v>6</v>
      </c>
      <c r="C94" s="4">
        <v>5</v>
      </c>
      <c r="D94" s="4">
        <v>6</v>
      </c>
      <c r="E94" s="4">
        <v>5</v>
      </c>
      <c r="F94" s="4">
        <f t="shared" si="3"/>
        <v>22</v>
      </c>
      <c r="G94" s="4">
        <v>12</v>
      </c>
      <c r="H94" s="21">
        <f t="shared" si="4"/>
        <v>54.54545454545454</v>
      </c>
      <c r="I94" s="4">
        <v>10</v>
      </c>
      <c r="J94" s="21">
        <f t="shared" si="5"/>
        <v>45.454545454545453</v>
      </c>
    </row>
    <row r="95" spans="1:10" ht="14.25" x14ac:dyDescent="0.2">
      <c r="A95" s="6" t="s">
        <v>79</v>
      </c>
      <c r="B95" s="4">
        <v>7</v>
      </c>
      <c r="C95" s="4">
        <v>0</v>
      </c>
      <c r="D95" s="4">
        <v>7</v>
      </c>
      <c r="E95" s="4">
        <v>0</v>
      </c>
      <c r="F95" s="4">
        <f t="shared" si="3"/>
        <v>14</v>
      </c>
      <c r="G95" s="4">
        <v>14</v>
      </c>
      <c r="H95" s="21">
        <f t="shared" si="4"/>
        <v>100</v>
      </c>
      <c r="I95" s="4">
        <v>0</v>
      </c>
      <c r="J95" s="21">
        <f t="shared" si="5"/>
        <v>0</v>
      </c>
    </row>
    <row r="96" spans="1:10" ht="14.25" x14ac:dyDescent="0.2">
      <c r="A96" s="6" t="s">
        <v>80</v>
      </c>
      <c r="B96" s="4">
        <v>6</v>
      </c>
      <c r="C96" s="4">
        <v>3</v>
      </c>
      <c r="D96" s="4">
        <v>4</v>
      </c>
      <c r="E96" s="4">
        <v>4</v>
      </c>
      <c r="F96" s="4">
        <f t="shared" si="3"/>
        <v>17</v>
      </c>
      <c r="G96" s="4">
        <v>10</v>
      </c>
      <c r="H96" s="21">
        <f t="shared" si="4"/>
        <v>58.82352941176471</v>
      </c>
      <c r="I96" s="4">
        <v>7</v>
      </c>
      <c r="J96" s="21">
        <f t="shared" si="5"/>
        <v>41.17647058823529</v>
      </c>
    </row>
    <row r="97" spans="1:10" ht="14.25" x14ac:dyDescent="0.2">
      <c r="A97" s="6" t="s">
        <v>81</v>
      </c>
      <c r="B97" s="4">
        <v>4</v>
      </c>
      <c r="C97" s="4">
        <v>4</v>
      </c>
      <c r="D97" s="4">
        <v>8</v>
      </c>
      <c r="E97" s="4">
        <v>0</v>
      </c>
      <c r="F97" s="4">
        <f t="shared" si="3"/>
        <v>16</v>
      </c>
      <c r="G97" s="4">
        <v>12</v>
      </c>
      <c r="H97" s="21">
        <f t="shared" si="4"/>
        <v>75</v>
      </c>
      <c r="I97" s="4">
        <v>4</v>
      </c>
      <c r="J97" s="21">
        <f t="shared" si="5"/>
        <v>25</v>
      </c>
    </row>
    <row r="98" spans="1:10" ht="14.25" x14ac:dyDescent="0.2">
      <c r="A98" s="6" t="s">
        <v>82</v>
      </c>
      <c r="B98" s="4">
        <v>6</v>
      </c>
      <c r="C98" s="4">
        <v>2</v>
      </c>
      <c r="D98" s="4">
        <v>6</v>
      </c>
      <c r="E98" s="4">
        <v>2</v>
      </c>
      <c r="F98" s="4">
        <f t="shared" si="3"/>
        <v>16</v>
      </c>
      <c r="G98" s="4">
        <v>12</v>
      </c>
      <c r="H98" s="21">
        <f t="shared" si="4"/>
        <v>75</v>
      </c>
      <c r="I98" s="4">
        <v>4</v>
      </c>
      <c r="J98" s="21">
        <f t="shared" si="5"/>
        <v>25</v>
      </c>
    </row>
    <row r="99" spans="1:10" ht="14.25" x14ac:dyDescent="0.2">
      <c r="A99" s="6" t="s">
        <v>83</v>
      </c>
      <c r="B99" s="4">
        <v>6</v>
      </c>
      <c r="C99" s="4">
        <v>1</v>
      </c>
      <c r="D99" s="4">
        <v>5</v>
      </c>
      <c r="E99" s="4">
        <v>1</v>
      </c>
      <c r="F99" s="4">
        <f t="shared" si="3"/>
        <v>13</v>
      </c>
      <c r="G99" s="4">
        <v>11</v>
      </c>
      <c r="H99" s="21">
        <f t="shared" si="4"/>
        <v>84.615384615384613</v>
      </c>
      <c r="I99" s="4">
        <v>2</v>
      </c>
      <c r="J99" s="21">
        <f t="shared" si="5"/>
        <v>15.384615384615385</v>
      </c>
    </row>
    <row r="100" spans="1:10" ht="14.25" x14ac:dyDescent="0.2">
      <c r="A100" s="6" t="s">
        <v>84</v>
      </c>
      <c r="B100" s="4">
        <v>6</v>
      </c>
      <c r="C100" s="4">
        <v>2</v>
      </c>
      <c r="D100" s="4">
        <v>7</v>
      </c>
      <c r="E100" s="4">
        <v>1</v>
      </c>
      <c r="F100" s="4">
        <f t="shared" si="3"/>
        <v>16</v>
      </c>
      <c r="G100" s="4">
        <v>13</v>
      </c>
      <c r="H100" s="21">
        <f t="shared" si="4"/>
        <v>81.25</v>
      </c>
      <c r="I100" s="4">
        <v>3</v>
      </c>
      <c r="J100" s="21">
        <f t="shared" si="5"/>
        <v>18.75</v>
      </c>
    </row>
    <row r="101" spans="1:10" ht="14.25" x14ac:dyDescent="0.2">
      <c r="A101" s="6" t="s">
        <v>85</v>
      </c>
      <c r="B101" s="4">
        <v>4</v>
      </c>
      <c r="C101" s="4">
        <v>2</v>
      </c>
      <c r="D101" s="4">
        <v>2</v>
      </c>
      <c r="E101" s="4">
        <v>4</v>
      </c>
      <c r="F101" s="4">
        <f t="shared" si="3"/>
        <v>12</v>
      </c>
      <c r="G101" s="4">
        <v>6</v>
      </c>
      <c r="H101" s="21">
        <f t="shared" si="4"/>
        <v>50</v>
      </c>
      <c r="I101" s="4">
        <v>6</v>
      </c>
      <c r="J101" s="21">
        <f t="shared" si="5"/>
        <v>50</v>
      </c>
    </row>
    <row r="102" spans="1:10" ht="15" x14ac:dyDescent="0.2">
      <c r="A102" s="3" t="s">
        <v>177</v>
      </c>
      <c r="B102" s="4"/>
      <c r="C102" s="4"/>
      <c r="D102" s="4"/>
      <c r="E102" s="4"/>
      <c r="F102" s="4"/>
      <c r="G102" s="4"/>
      <c r="H102" s="21"/>
      <c r="I102" s="4"/>
      <c r="J102" s="21"/>
    </row>
    <row r="103" spans="1:10" ht="14.25" x14ac:dyDescent="0.2">
      <c r="A103" s="6" t="s">
        <v>86</v>
      </c>
      <c r="B103" s="4">
        <v>11</v>
      </c>
      <c r="C103" s="4">
        <v>0</v>
      </c>
      <c r="D103" s="4">
        <v>9</v>
      </c>
      <c r="E103" s="4">
        <v>2</v>
      </c>
      <c r="F103" s="4">
        <f t="shared" si="3"/>
        <v>22</v>
      </c>
      <c r="G103" s="4">
        <v>20</v>
      </c>
      <c r="H103" s="21">
        <f t="shared" si="4"/>
        <v>90.909090909090907</v>
      </c>
      <c r="I103" s="4">
        <v>2</v>
      </c>
      <c r="J103" s="21">
        <f t="shared" si="5"/>
        <v>9.0909090909090917</v>
      </c>
    </row>
    <row r="104" spans="1:10" ht="14.25" x14ac:dyDescent="0.2">
      <c r="A104" s="6" t="s">
        <v>87</v>
      </c>
      <c r="B104" s="4">
        <v>6</v>
      </c>
      <c r="C104" s="4">
        <v>4</v>
      </c>
      <c r="D104" s="4">
        <v>5</v>
      </c>
      <c r="E104" s="4">
        <v>5</v>
      </c>
      <c r="F104" s="4">
        <f t="shared" si="3"/>
        <v>20</v>
      </c>
      <c r="G104" s="4">
        <v>11</v>
      </c>
      <c r="H104" s="21">
        <f t="shared" si="4"/>
        <v>55.000000000000007</v>
      </c>
      <c r="I104" s="4">
        <v>9</v>
      </c>
      <c r="J104" s="21">
        <f t="shared" si="5"/>
        <v>45</v>
      </c>
    </row>
    <row r="105" spans="1:10" ht="14.25" x14ac:dyDescent="0.2">
      <c r="A105" s="6" t="s">
        <v>88</v>
      </c>
      <c r="B105" s="4">
        <v>4</v>
      </c>
      <c r="C105" s="4">
        <v>4</v>
      </c>
      <c r="D105" s="4">
        <v>2</v>
      </c>
      <c r="E105" s="4">
        <v>4</v>
      </c>
      <c r="F105" s="4">
        <f t="shared" si="3"/>
        <v>14</v>
      </c>
      <c r="G105" s="4">
        <v>6</v>
      </c>
      <c r="H105" s="21">
        <f t="shared" si="4"/>
        <v>42.857142857142854</v>
      </c>
      <c r="I105" s="4">
        <v>8</v>
      </c>
      <c r="J105" s="21">
        <f t="shared" si="5"/>
        <v>57.142857142857139</v>
      </c>
    </row>
    <row r="106" spans="1:10" ht="15" x14ac:dyDescent="0.2">
      <c r="A106" s="3" t="s">
        <v>89</v>
      </c>
      <c r="B106" s="4">
        <v>5</v>
      </c>
      <c r="C106" s="4">
        <v>6</v>
      </c>
      <c r="D106" s="4">
        <v>7</v>
      </c>
      <c r="E106" s="4">
        <v>4</v>
      </c>
      <c r="F106" s="4">
        <f t="shared" si="3"/>
        <v>22</v>
      </c>
      <c r="G106" s="4">
        <v>12</v>
      </c>
      <c r="H106" s="21">
        <f t="shared" si="4"/>
        <v>54.54545454545454</v>
      </c>
      <c r="I106" s="4">
        <v>10</v>
      </c>
      <c r="J106" s="21">
        <f t="shared" si="5"/>
        <v>45.454545454545453</v>
      </c>
    </row>
    <row r="107" spans="1:10" ht="14.25" x14ac:dyDescent="0.2">
      <c r="A107" s="6" t="s">
        <v>90</v>
      </c>
      <c r="B107" s="4">
        <v>8</v>
      </c>
      <c r="C107" s="4">
        <v>0</v>
      </c>
      <c r="D107" s="4">
        <v>4</v>
      </c>
      <c r="E107" s="4">
        <v>3</v>
      </c>
      <c r="F107" s="4">
        <f t="shared" si="3"/>
        <v>15</v>
      </c>
      <c r="G107" s="4">
        <v>12</v>
      </c>
      <c r="H107" s="21">
        <f t="shared" si="4"/>
        <v>80</v>
      </c>
      <c r="I107" s="4">
        <v>3</v>
      </c>
      <c r="J107" s="21">
        <f t="shared" si="5"/>
        <v>20</v>
      </c>
    </row>
    <row r="108" spans="1:10" ht="14.25" x14ac:dyDescent="0.2">
      <c r="A108" s="6" t="s">
        <v>91</v>
      </c>
      <c r="B108" s="4">
        <v>8</v>
      </c>
      <c r="C108" s="4">
        <v>1</v>
      </c>
      <c r="D108" s="4">
        <v>5</v>
      </c>
      <c r="E108" s="4">
        <v>3</v>
      </c>
      <c r="F108" s="4">
        <f t="shared" si="3"/>
        <v>17</v>
      </c>
      <c r="G108" s="4">
        <v>13</v>
      </c>
      <c r="H108" s="21">
        <f t="shared" si="4"/>
        <v>76.470588235294116</v>
      </c>
      <c r="I108" s="4">
        <v>4</v>
      </c>
      <c r="J108" s="21">
        <f t="shared" si="5"/>
        <v>23.52941176470588</v>
      </c>
    </row>
    <row r="109" spans="1:10" ht="14.25" x14ac:dyDescent="0.2">
      <c r="A109" s="6" t="s">
        <v>92</v>
      </c>
      <c r="B109" s="4">
        <v>4</v>
      </c>
      <c r="C109" s="4">
        <v>3</v>
      </c>
      <c r="D109" s="4">
        <v>4</v>
      </c>
      <c r="E109" s="4">
        <v>3</v>
      </c>
      <c r="F109" s="4">
        <f t="shared" si="3"/>
        <v>14</v>
      </c>
      <c r="G109" s="4">
        <v>7</v>
      </c>
      <c r="H109" s="21">
        <f t="shared" si="4"/>
        <v>50</v>
      </c>
      <c r="I109" s="4">
        <v>7</v>
      </c>
      <c r="J109" s="21">
        <f t="shared" si="5"/>
        <v>50</v>
      </c>
    </row>
    <row r="110" spans="1:10" ht="15" x14ac:dyDescent="0.2">
      <c r="A110" s="3" t="s">
        <v>178</v>
      </c>
      <c r="B110" s="4"/>
      <c r="C110" s="4"/>
      <c r="D110" s="4"/>
      <c r="E110" s="4"/>
      <c r="F110" s="4"/>
      <c r="G110" s="4"/>
      <c r="H110" s="21"/>
      <c r="I110" s="4"/>
      <c r="J110" s="21"/>
    </row>
    <row r="111" spans="1:10" ht="14.25" x14ac:dyDescent="0.2">
      <c r="A111" s="6" t="s">
        <v>93</v>
      </c>
      <c r="B111" s="4">
        <v>7</v>
      </c>
      <c r="C111" s="4">
        <v>2</v>
      </c>
      <c r="D111" s="4">
        <v>8</v>
      </c>
      <c r="E111" s="4">
        <v>1</v>
      </c>
      <c r="F111" s="4">
        <f t="shared" si="3"/>
        <v>18</v>
      </c>
      <c r="G111" s="4">
        <v>15</v>
      </c>
      <c r="H111" s="21">
        <f t="shared" si="4"/>
        <v>83.333333333333343</v>
      </c>
      <c r="I111" s="4">
        <v>3</v>
      </c>
      <c r="J111" s="21">
        <f t="shared" si="5"/>
        <v>16.666666666666664</v>
      </c>
    </row>
    <row r="112" spans="1:10" ht="15" x14ac:dyDescent="0.2">
      <c r="A112" s="3" t="s">
        <v>94</v>
      </c>
      <c r="B112" s="4">
        <v>8</v>
      </c>
      <c r="C112" s="4">
        <v>2</v>
      </c>
      <c r="D112" s="4">
        <v>7</v>
      </c>
      <c r="E112" s="4">
        <v>3</v>
      </c>
      <c r="F112" s="4">
        <f t="shared" si="3"/>
        <v>20</v>
      </c>
      <c r="G112" s="4">
        <v>15</v>
      </c>
      <c r="H112" s="21">
        <f t="shared" si="4"/>
        <v>75</v>
      </c>
      <c r="I112" s="4">
        <v>5</v>
      </c>
      <c r="J112" s="21">
        <f t="shared" si="5"/>
        <v>25</v>
      </c>
    </row>
    <row r="113" spans="1:10" ht="14.25" x14ac:dyDescent="0.2">
      <c r="A113" s="6" t="s">
        <v>95</v>
      </c>
      <c r="B113" s="4">
        <v>8</v>
      </c>
      <c r="C113" s="4">
        <v>2</v>
      </c>
      <c r="D113" s="4">
        <v>6</v>
      </c>
      <c r="E113" s="4">
        <v>3</v>
      </c>
      <c r="F113" s="4">
        <f t="shared" si="3"/>
        <v>19</v>
      </c>
      <c r="G113" s="4">
        <v>14</v>
      </c>
      <c r="H113" s="21">
        <f t="shared" si="4"/>
        <v>73.68421052631578</v>
      </c>
      <c r="I113" s="4">
        <v>5</v>
      </c>
      <c r="J113" s="21">
        <f t="shared" si="5"/>
        <v>26.315789473684209</v>
      </c>
    </row>
    <row r="114" spans="1:10" ht="14.25" x14ac:dyDescent="0.2">
      <c r="A114" s="6" t="s">
        <v>96</v>
      </c>
      <c r="B114" s="4">
        <v>6</v>
      </c>
      <c r="C114" s="4">
        <v>2</v>
      </c>
      <c r="D114" s="4">
        <v>6</v>
      </c>
      <c r="E114" s="4">
        <v>2</v>
      </c>
      <c r="F114" s="4">
        <f t="shared" si="3"/>
        <v>16</v>
      </c>
      <c r="G114" s="4">
        <v>8</v>
      </c>
      <c r="H114" s="21">
        <f t="shared" si="4"/>
        <v>50</v>
      </c>
      <c r="I114" s="4">
        <v>8</v>
      </c>
      <c r="J114" s="21">
        <f t="shared" si="5"/>
        <v>50</v>
      </c>
    </row>
    <row r="115" spans="1:10" ht="14.25" x14ac:dyDescent="0.2">
      <c r="A115" s="6" t="s">
        <v>97</v>
      </c>
      <c r="B115" s="4">
        <v>2</v>
      </c>
      <c r="C115" s="4">
        <v>4</v>
      </c>
      <c r="D115" s="4">
        <v>3</v>
      </c>
      <c r="E115" s="4">
        <v>3</v>
      </c>
      <c r="F115" s="4">
        <f t="shared" si="3"/>
        <v>12</v>
      </c>
      <c r="G115" s="4">
        <v>5</v>
      </c>
      <c r="H115" s="21">
        <f t="shared" si="4"/>
        <v>41.666666666666671</v>
      </c>
      <c r="I115" s="4">
        <v>7</v>
      </c>
      <c r="J115" s="21">
        <f t="shared" si="5"/>
        <v>58.333333333333336</v>
      </c>
    </row>
    <row r="116" spans="1:10" ht="14.25" x14ac:dyDescent="0.2">
      <c r="A116" s="6" t="s">
        <v>98</v>
      </c>
      <c r="B116" s="4">
        <v>7</v>
      </c>
      <c r="C116" s="4">
        <v>2</v>
      </c>
      <c r="D116" s="4">
        <v>7</v>
      </c>
      <c r="E116" s="4">
        <v>1</v>
      </c>
      <c r="F116" s="4">
        <f t="shared" si="3"/>
        <v>17</v>
      </c>
      <c r="G116" s="4">
        <v>14</v>
      </c>
      <c r="H116" s="21">
        <f t="shared" si="4"/>
        <v>82.35294117647058</v>
      </c>
      <c r="I116" s="4">
        <v>3</v>
      </c>
      <c r="J116" s="21">
        <f t="shared" si="5"/>
        <v>17.647058823529413</v>
      </c>
    </row>
    <row r="117" spans="1:10" ht="15" x14ac:dyDescent="0.2">
      <c r="A117" s="3" t="s">
        <v>179</v>
      </c>
      <c r="B117" s="4"/>
      <c r="C117" s="4"/>
      <c r="D117" s="4"/>
      <c r="E117" s="4"/>
      <c r="F117" s="4"/>
      <c r="G117" s="4"/>
      <c r="H117" s="21"/>
      <c r="I117" s="4"/>
      <c r="J117" s="21"/>
    </row>
    <row r="118" spans="1:10" ht="15" x14ac:dyDescent="0.2">
      <c r="A118" s="3" t="s">
        <v>190</v>
      </c>
      <c r="B118" s="4">
        <v>9</v>
      </c>
      <c r="C118" s="4">
        <v>0</v>
      </c>
      <c r="D118" s="4">
        <v>8</v>
      </c>
      <c r="E118" s="4">
        <v>1</v>
      </c>
      <c r="F118" s="4">
        <f t="shared" si="3"/>
        <v>18</v>
      </c>
      <c r="G118" s="4">
        <v>17</v>
      </c>
      <c r="H118" s="21">
        <f t="shared" si="4"/>
        <v>94.444444444444443</v>
      </c>
      <c r="I118" s="4">
        <v>1</v>
      </c>
      <c r="J118" s="21">
        <f t="shared" si="5"/>
        <v>5.5555555555555554</v>
      </c>
    </row>
    <row r="119" spans="1:10" ht="14.25" x14ac:dyDescent="0.2">
      <c r="A119" s="6" t="s">
        <v>99</v>
      </c>
      <c r="B119" s="4">
        <v>4</v>
      </c>
      <c r="C119" s="4">
        <v>2</v>
      </c>
      <c r="D119" s="4">
        <v>3</v>
      </c>
      <c r="E119" s="4">
        <v>3</v>
      </c>
      <c r="F119" s="4">
        <f t="shared" si="3"/>
        <v>12</v>
      </c>
      <c r="G119" s="4">
        <v>7</v>
      </c>
      <c r="H119" s="21">
        <f t="shared" si="4"/>
        <v>58.333333333333336</v>
      </c>
      <c r="I119" s="4">
        <v>5</v>
      </c>
      <c r="J119" s="21">
        <f t="shared" si="5"/>
        <v>41.666666666666671</v>
      </c>
    </row>
    <row r="120" spans="1:10" ht="14.25" x14ac:dyDescent="0.2">
      <c r="A120" s="6" t="s">
        <v>100</v>
      </c>
      <c r="B120" s="4">
        <v>7</v>
      </c>
      <c r="C120" s="4">
        <v>4</v>
      </c>
      <c r="D120" s="4">
        <v>5</v>
      </c>
      <c r="E120" s="4">
        <v>6</v>
      </c>
      <c r="F120" s="4">
        <f t="shared" si="3"/>
        <v>22</v>
      </c>
      <c r="G120" s="4">
        <v>12</v>
      </c>
      <c r="H120" s="21">
        <f t="shared" si="4"/>
        <v>54.54545454545454</v>
      </c>
      <c r="I120" s="4">
        <v>10</v>
      </c>
      <c r="J120" s="21">
        <f t="shared" si="5"/>
        <v>45.454545454545453</v>
      </c>
    </row>
    <row r="121" spans="1:10" ht="14.25" x14ac:dyDescent="0.2">
      <c r="A121" s="6" t="s">
        <v>101</v>
      </c>
      <c r="B121" s="4">
        <v>6</v>
      </c>
      <c r="C121" s="4">
        <v>3</v>
      </c>
      <c r="D121" s="4">
        <v>6</v>
      </c>
      <c r="E121" s="4">
        <v>3</v>
      </c>
      <c r="F121" s="4">
        <f t="shared" si="3"/>
        <v>18</v>
      </c>
      <c r="G121" s="4">
        <v>12</v>
      </c>
      <c r="H121" s="21">
        <f t="shared" si="4"/>
        <v>66.666666666666657</v>
      </c>
      <c r="I121" s="4">
        <v>6</v>
      </c>
      <c r="J121" s="21">
        <f t="shared" si="5"/>
        <v>33.333333333333329</v>
      </c>
    </row>
    <row r="122" spans="1:10" ht="15" x14ac:dyDescent="0.2">
      <c r="A122" s="3" t="s">
        <v>180</v>
      </c>
      <c r="B122" s="4"/>
      <c r="C122" s="4"/>
      <c r="D122" s="4"/>
      <c r="E122" s="4"/>
      <c r="F122" s="4"/>
      <c r="G122" s="4"/>
      <c r="H122" s="21"/>
      <c r="I122" s="4"/>
      <c r="J122" s="21"/>
    </row>
    <row r="123" spans="1:10" ht="14.25" x14ac:dyDescent="0.2">
      <c r="A123" s="6" t="s">
        <v>102</v>
      </c>
      <c r="B123" s="4">
        <v>8</v>
      </c>
      <c r="C123" s="4">
        <v>2</v>
      </c>
      <c r="D123" s="4">
        <v>6</v>
      </c>
      <c r="E123" s="4">
        <v>4</v>
      </c>
      <c r="F123" s="4">
        <f t="shared" si="3"/>
        <v>20</v>
      </c>
      <c r="G123" s="4">
        <v>14</v>
      </c>
      <c r="H123" s="21">
        <f t="shared" si="4"/>
        <v>70</v>
      </c>
      <c r="I123" s="4">
        <v>6</v>
      </c>
      <c r="J123" s="21">
        <f t="shared" si="5"/>
        <v>30</v>
      </c>
    </row>
    <row r="124" spans="1:10" ht="15" x14ac:dyDescent="0.2">
      <c r="A124" s="3" t="s">
        <v>103</v>
      </c>
      <c r="B124" s="4">
        <v>8</v>
      </c>
      <c r="C124" s="4">
        <v>2</v>
      </c>
      <c r="D124" s="4">
        <v>6</v>
      </c>
      <c r="E124" s="4">
        <v>4</v>
      </c>
      <c r="F124" s="4">
        <f t="shared" si="3"/>
        <v>20</v>
      </c>
      <c r="G124" s="4">
        <v>14</v>
      </c>
      <c r="H124" s="21">
        <f t="shared" si="4"/>
        <v>70</v>
      </c>
      <c r="I124" s="4">
        <v>6</v>
      </c>
      <c r="J124" s="21">
        <f t="shared" si="5"/>
        <v>30</v>
      </c>
    </row>
    <row r="125" spans="1:10" ht="14.25" x14ac:dyDescent="0.2">
      <c r="A125" s="6" t="s">
        <v>104</v>
      </c>
      <c r="B125" s="4">
        <v>6</v>
      </c>
      <c r="C125" s="4">
        <v>3</v>
      </c>
      <c r="D125" s="4">
        <v>3</v>
      </c>
      <c r="E125" s="4">
        <v>6</v>
      </c>
      <c r="F125" s="4">
        <f t="shared" si="3"/>
        <v>18</v>
      </c>
      <c r="G125" s="4">
        <v>9</v>
      </c>
      <c r="H125" s="21">
        <f t="shared" si="4"/>
        <v>50</v>
      </c>
      <c r="I125" s="4">
        <v>9</v>
      </c>
      <c r="J125" s="21">
        <f t="shared" si="5"/>
        <v>50</v>
      </c>
    </row>
    <row r="126" spans="1:10" ht="14.25" x14ac:dyDescent="0.2">
      <c r="A126" s="6" t="s">
        <v>105</v>
      </c>
      <c r="B126" s="4">
        <v>5</v>
      </c>
      <c r="C126" s="4">
        <v>2</v>
      </c>
      <c r="D126" s="4">
        <v>4</v>
      </c>
      <c r="E126" s="4">
        <v>3</v>
      </c>
      <c r="F126" s="4">
        <f t="shared" si="3"/>
        <v>14</v>
      </c>
      <c r="G126" s="4">
        <v>9</v>
      </c>
      <c r="H126" s="21">
        <f t="shared" si="4"/>
        <v>64.285714285714292</v>
      </c>
      <c r="I126" s="4">
        <v>5</v>
      </c>
      <c r="J126" s="21">
        <f t="shared" si="5"/>
        <v>35.714285714285715</v>
      </c>
    </row>
    <row r="127" spans="1:10" ht="30" x14ac:dyDescent="0.2">
      <c r="A127" s="3" t="s">
        <v>181</v>
      </c>
      <c r="B127" s="4"/>
      <c r="C127" s="4"/>
      <c r="D127" s="4"/>
      <c r="E127" s="4"/>
      <c r="F127" s="4"/>
      <c r="G127" s="4"/>
      <c r="H127" s="21"/>
      <c r="I127" s="4"/>
      <c r="J127" s="21"/>
    </row>
    <row r="128" spans="1:10" ht="15" x14ac:dyDescent="0.2">
      <c r="A128" s="3" t="s">
        <v>114</v>
      </c>
      <c r="B128" s="4">
        <v>1</v>
      </c>
      <c r="C128" s="4">
        <v>7</v>
      </c>
      <c r="D128" s="4">
        <v>3</v>
      </c>
      <c r="E128" s="4">
        <v>5</v>
      </c>
      <c r="F128" s="4">
        <f t="shared" si="3"/>
        <v>16</v>
      </c>
      <c r="G128" s="4">
        <v>4</v>
      </c>
      <c r="H128" s="21">
        <f t="shared" si="4"/>
        <v>25</v>
      </c>
      <c r="I128" s="4">
        <v>12</v>
      </c>
      <c r="J128" s="21">
        <f t="shared" si="5"/>
        <v>75</v>
      </c>
    </row>
    <row r="129" spans="1:10" ht="14.25" x14ac:dyDescent="0.2">
      <c r="A129" s="6" t="s">
        <v>106</v>
      </c>
      <c r="B129" s="4">
        <v>4</v>
      </c>
      <c r="C129" s="4">
        <v>1</v>
      </c>
      <c r="D129" s="4">
        <v>4</v>
      </c>
      <c r="E129" s="4">
        <v>1</v>
      </c>
      <c r="F129" s="4">
        <f t="shared" si="3"/>
        <v>10</v>
      </c>
      <c r="G129" s="4">
        <v>5</v>
      </c>
      <c r="H129" s="21">
        <f t="shared" si="4"/>
        <v>50</v>
      </c>
      <c r="I129" s="4">
        <v>5</v>
      </c>
      <c r="J129" s="21">
        <f t="shared" si="5"/>
        <v>50</v>
      </c>
    </row>
    <row r="130" spans="1:10" ht="14.25" x14ac:dyDescent="0.2">
      <c r="A130" s="6" t="s">
        <v>107</v>
      </c>
      <c r="B130" s="4">
        <v>3</v>
      </c>
      <c r="C130" s="4">
        <v>2</v>
      </c>
      <c r="D130" s="4">
        <v>0</v>
      </c>
      <c r="E130" s="4">
        <v>5</v>
      </c>
      <c r="F130" s="4">
        <f t="shared" si="3"/>
        <v>10</v>
      </c>
      <c r="G130" s="4">
        <v>3</v>
      </c>
      <c r="H130" s="21">
        <f t="shared" si="4"/>
        <v>30</v>
      </c>
      <c r="I130" s="4">
        <v>7</v>
      </c>
      <c r="J130" s="21">
        <f t="shared" si="5"/>
        <v>70</v>
      </c>
    </row>
    <row r="131" spans="1:10" ht="14.25" x14ac:dyDescent="0.2">
      <c r="A131" s="6" t="s">
        <v>108</v>
      </c>
      <c r="B131" s="4">
        <v>6</v>
      </c>
      <c r="C131" s="4">
        <v>3</v>
      </c>
      <c r="D131" s="4">
        <v>2</v>
      </c>
      <c r="E131" s="4">
        <v>7</v>
      </c>
      <c r="F131" s="4">
        <f t="shared" si="3"/>
        <v>18</v>
      </c>
      <c r="G131" s="4">
        <v>8</v>
      </c>
      <c r="H131" s="21">
        <f t="shared" si="4"/>
        <v>44.444444444444443</v>
      </c>
      <c r="I131" s="4">
        <v>10</v>
      </c>
      <c r="J131" s="21">
        <f t="shared" si="5"/>
        <v>55.555555555555557</v>
      </c>
    </row>
    <row r="132" spans="1:10" ht="14.25" x14ac:dyDescent="0.2">
      <c r="A132" s="6" t="s">
        <v>109</v>
      </c>
      <c r="B132" s="4">
        <v>7</v>
      </c>
      <c r="C132" s="4">
        <v>8</v>
      </c>
      <c r="D132" s="4">
        <v>7</v>
      </c>
      <c r="E132" s="4">
        <v>8</v>
      </c>
      <c r="F132" s="4">
        <f t="shared" si="3"/>
        <v>30</v>
      </c>
      <c r="G132" s="4">
        <v>14</v>
      </c>
      <c r="H132" s="21">
        <f t="shared" si="4"/>
        <v>46.666666666666664</v>
      </c>
      <c r="I132" s="4">
        <v>16</v>
      </c>
      <c r="J132" s="21">
        <f t="shared" si="5"/>
        <v>53.333333333333336</v>
      </c>
    </row>
    <row r="133" spans="1:10" ht="14.25" x14ac:dyDescent="0.2">
      <c r="A133" s="6" t="s">
        <v>110</v>
      </c>
      <c r="B133" s="4">
        <v>5</v>
      </c>
      <c r="C133" s="4">
        <v>2</v>
      </c>
      <c r="D133" s="4">
        <v>3</v>
      </c>
      <c r="E133" s="4">
        <v>4</v>
      </c>
      <c r="F133" s="4">
        <f t="shared" ref="F133:F196" si="6">G133+I133</f>
        <v>14</v>
      </c>
      <c r="G133" s="4">
        <v>8</v>
      </c>
      <c r="H133" s="21">
        <f t="shared" ref="H133:H196" si="7">(G133/F133)*100</f>
        <v>57.142857142857139</v>
      </c>
      <c r="I133" s="4">
        <v>6</v>
      </c>
      <c r="J133" s="21">
        <f t="shared" ref="J133:J196" si="8">(I133/F133)*100</f>
        <v>42.857142857142854</v>
      </c>
    </row>
    <row r="134" spans="1:10" ht="14.25" x14ac:dyDescent="0.2">
      <c r="A134" s="6" t="s">
        <v>111</v>
      </c>
      <c r="B134" s="4">
        <v>10</v>
      </c>
      <c r="C134" s="4">
        <v>5</v>
      </c>
      <c r="D134" s="4">
        <v>7</v>
      </c>
      <c r="E134" s="4">
        <v>8</v>
      </c>
      <c r="F134" s="4">
        <f t="shared" si="6"/>
        <v>30</v>
      </c>
      <c r="G134" s="4">
        <v>17</v>
      </c>
      <c r="H134" s="21">
        <f t="shared" si="7"/>
        <v>56.666666666666664</v>
      </c>
      <c r="I134" s="4">
        <v>13</v>
      </c>
      <c r="J134" s="21">
        <f t="shared" si="8"/>
        <v>43.333333333333336</v>
      </c>
    </row>
    <row r="135" spans="1:10" ht="14.25" x14ac:dyDescent="0.2">
      <c r="A135" s="6" t="s">
        <v>112</v>
      </c>
      <c r="B135" s="4">
        <v>8</v>
      </c>
      <c r="C135" s="4">
        <v>5</v>
      </c>
      <c r="D135" s="4">
        <v>7</v>
      </c>
      <c r="E135" s="4">
        <v>6</v>
      </c>
      <c r="F135" s="4">
        <f t="shared" si="6"/>
        <v>26</v>
      </c>
      <c r="G135" s="4">
        <v>15</v>
      </c>
      <c r="H135" s="21">
        <f t="shared" si="7"/>
        <v>57.692307692307686</v>
      </c>
      <c r="I135" s="4">
        <v>11</v>
      </c>
      <c r="J135" s="21">
        <f t="shared" si="8"/>
        <v>42.307692307692307</v>
      </c>
    </row>
    <row r="136" spans="1:10" ht="14.25" x14ac:dyDescent="0.2">
      <c r="A136" s="6" t="s">
        <v>113</v>
      </c>
      <c r="B136" s="4">
        <v>11</v>
      </c>
      <c r="C136" s="4">
        <v>1</v>
      </c>
      <c r="D136" s="4">
        <v>9</v>
      </c>
      <c r="E136" s="4">
        <v>3</v>
      </c>
      <c r="F136" s="4">
        <f t="shared" si="6"/>
        <v>24</v>
      </c>
      <c r="G136" s="4">
        <v>20</v>
      </c>
      <c r="H136" s="21">
        <f t="shared" si="7"/>
        <v>83.333333333333343</v>
      </c>
      <c r="I136" s="4">
        <v>4</v>
      </c>
      <c r="J136" s="21">
        <f t="shared" si="8"/>
        <v>16.666666666666664</v>
      </c>
    </row>
    <row r="137" spans="1:10" ht="14.25" x14ac:dyDescent="0.2">
      <c r="A137" s="6" t="s">
        <v>115</v>
      </c>
      <c r="B137" s="4">
        <v>3</v>
      </c>
      <c r="C137" s="4">
        <v>1</v>
      </c>
      <c r="D137" s="4">
        <v>2</v>
      </c>
      <c r="E137" s="4">
        <v>2</v>
      </c>
      <c r="F137" s="4">
        <f t="shared" si="6"/>
        <v>8</v>
      </c>
      <c r="G137" s="4">
        <v>5</v>
      </c>
      <c r="H137" s="21">
        <f t="shared" si="7"/>
        <v>62.5</v>
      </c>
      <c r="I137" s="4">
        <v>3</v>
      </c>
      <c r="J137" s="21">
        <f t="shared" si="8"/>
        <v>37.5</v>
      </c>
    </row>
    <row r="138" spans="1:10" ht="15" x14ac:dyDescent="0.2">
      <c r="A138" s="3" t="s">
        <v>182</v>
      </c>
      <c r="B138" s="4"/>
      <c r="C138" s="4"/>
      <c r="D138" s="4"/>
      <c r="E138" s="4"/>
      <c r="F138" s="4"/>
      <c r="G138" s="4"/>
      <c r="H138" s="21"/>
      <c r="I138" s="4"/>
      <c r="J138" s="21"/>
    </row>
    <row r="139" spans="1:10" ht="14.25" x14ac:dyDescent="0.2">
      <c r="A139" s="6" t="s">
        <v>116</v>
      </c>
      <c r="B139" s="4">
        <v>7</v>
      </c>
      <c r="C139" s="4">
        <v>3</v>
      </c>
      <c r="D139" s="4">
        <v>3</v>
      </c>
      <c r="E139" s="4">
        <v>7</v>
      </c>
      <c r="F139" s="4">
        <f t="shared" si="6"/>
        <v>20</v>
      </c>
      <c r="G139" s="4">
        <v>10</v>
      </c>
      <c r="H139" s="21">
        <f t="shared" si="7"/>
        <v>50</v>
      </c>
      <c r="I139" s="4">
        <v>10</v>
      </c>
      <c r="J139" s="21">
        <f t="shared" si="8"/>
        <v>50</v>
      </c>
    </row>
    <row r="140" spans="1:10" ht="14.25" x14ac:dyDescent="0.2">
      <c r="A140" s="6" t="s">
        <v>117</v>
      </c>
      <c r="B140" s="4">
        <v>4</v>
      </c>
      <c r="C140" s="4">
        <v>7</v>
      </c>
      <c r="D140" s="4">
        <v>8</v>
      </c>
      <c r="E140" s="4">
        <v>3</v>
      </c>
      <c r="F140" s="4">
        <f t="shared" si="6"/>
        <v>22</v>
      </c>
      <c r="G140" s="4">
        <v>12</v>
      </c>
      <c r="H140" s="21">
        <f t="shared" si="7"/>
        <v>54.54545454545454</v>
      </c>
      <c r="I140" s="4">
        <v>10</v>
      </c>
      <c r="J140" s="21">
        <f t="shared" si="8"/>
        <v>45.454545454545453</v>
      </c>
    </row>
    <row r="141" spans="1:10" ht="14.25" x14ac:dyDescent="0.2">
      <c r="A141" s="6" t="s">
        <v>118</v>
      </c>
      <c r="B141" s="4">
        <v>5</v>
      </c>
      <c r="C141" s="4">
        <v>2</v>
      </c>
      <c r="D141" s="4">
        <v>2</v>
      </c>
      <c r="E141" s="4">
        <v>5</v>
      </c>
      <c r="F141" s="4">
        <f t="shared" si="6"/>
        <v>14</v>
      </c>
      <c r="G141" s="4">
        <v>7</v>
      </c>
      <c r="H141" s="21">
        <f t="shared" si="7"/>
        <v>50</v>
      </c>
      <c r="I141" s="4">
        <v>7</v>
      </c>
      <c r="J141" s="21">
        <f t="shared" si="8"/>
        <v>50</v>
      </c>
    </row>
    <row r="142" spans="1:10" ht="15" x14ac:dyDescent="0.2">
      <c r="A142" s="3" t="s">
        <v>119</v>
      </c>
      <c r="B142" s="4">
        <v>6</v>
      </c>
      <c r="C142" s="4">
        <v>5</v>
      </c>
      <c r="D142" s="4">
        <v>4</v>
      </c>
      <c r="E142" s="4">
        <v>7</v>
      </c>
      <c r="F142" s="4">
        <f t="shared" si="6"/>
        <v>22</v>
      </c>
      <c r="G142" s="4">
        <v>10</v>
      </c>
      <c r="H142" s="21">
        <f t="shared" si="7"/>
        <v>45.454545454545453</v>
      </c>
      <c r="I142" s="4">
        <v>12</v>
      </c>
      <c r="J142" s="21">
        <f t="shared" si="8"/>
        <v>54.54545454545454</v>
      </c>
    </row>
    <row r="143" spans="1:10" ht="15" x14ac:dyDescent="0.2">
      <c r="A143" s="3" t="s">
        <v>183</v>
      </c>
      <c r="B143" s="4"/>
      <c r="C143" s="4"/>
      <c r="D143" s="4"/>
      <c r="E143" s="4"/>
      <c r="F143" s="4"/>
      <c r="G143" s="4"/>
      <c r="H143" s="21"/>
      <c r="I143" s="4"/>
      <c r="J143" s="21"/>
    </row>
    <row r="144" spans="1:10" ht="14.25" x14ac:dyDescent="0.2">
      <c r="A144" s="6" t="s">
        <v>120</v>
      </c>
      <c r="B144" s="4">
        <v>6</v>
      </c>
      <c r="C144" s="4">
        <v>3</v>
      </c>
      <c r="D144" s="4">
        <v>6</v>
      </c>
      <c r="E144" s="4">
        <v>3</v>
      </c>
      <c r="F144" s="4">
        <f t="shared" si="6"/>
        <v>18</v>
      </c>
      <c r="G144" s="4">
        <v>12</v>
      </c>
      <c r="H144" s="21">
        <f t="shared" si="7"/>
        <v>66.666666666666657</v>
      </c>
      <c r="I144" s="4">
        <v>6</v>
      </c>
      <c r="J144" s="21">
        <f t="shared" si="8"/>
        <v>33.333333333333329</v>
      </c>
    </row>
    <row r="145" spans="1:10" ht="15" x14ac:dyDescent="0.2">
      <c r="A145" s="3" t="s">
        <v>121</v>
      </c>
      <c r="B145" s="4">
        <v>9</v>
      </c>
      <c r="C145" s="4">
        <v>3</v>
      </c>
      <c r="D145" s="4">
        <v>8</v>
      </c>
      <c r="E145" s="4">
        <v>4</v>
      </c>
      <c r="F145" s="4">
        <f t="shared" si="6"/>
        <v>24</v>
      </c>
      <c r="G145" s="4">
        <v>17</v>
      </c>
      <c r="H145" s="21">
        <f t="shared" si="7"/>
        <v>70.833333333333343</v>
      </c>
      <c r="I145" s="4">
        <v>7</v>
      </c>
      <c r="J145" s="21">
        <f t="shared" si="8"/>
        <v>29.166666666666668</v>
      </c>
    </row>
    <row r="146" spans="1:10" ht="14.25" x14ac:dyDescent="0.2">
      <c r="A146" s="6" t="s">
        <v>122</v>
      </c>
      <c r="B146" s="4">
        <v>12</v>
      </c>
      <c r="C146" s="4">
        <v>2</v>
      </c>
      <c r="D146" s="4">
        <v>11</v>
      </c>
      <c r="E146" s="4">
        <v>3</v>
      </c>
      <c r="F146" s="4">
        <f t="shared" si="6"/>
        <v>28</v>
      </c>
      <c r="G146" s="4">
        <v>23</v>
      </c>
      <c r="H146" s="21">
        <f t="shared" si="7"/>
        <v>82.142857142857139</v>
      </c>
      <c r="I146" s="4">
        <v>5</v>
      </c>
      <c r="J146" s="21">
        <f t="shared" si="8"/>
        <v>17.857142857142858</v>
      </c>
    </row>
    <row r="147" spans="1:10" ht="14.25" x14ac:dyDescent="0.2">
      <c r="A147" s="6" t="s">
        <v>123</v>
      </c>
      <c r="B147" s="4">
        <v>5</v>
      </c>
      <c r="C147" s="4">
        <v>2</v>
      </c>
      <c r="D147" s="4">
        <v>5</v>
      </c>
      <c r="E147" s="4">
        <v>2</v>
      </c>
      <c r="F147" s="4">
        <f t="shared" si="6"/>
        <v>14</v>
      </c>
      <c r="G147" s="4">
        <v>7</v>
      </c>
      <c r="H147" s="21">
        <f t="shared" si="7"/>
        <v>50</v>
      </c>
      <c r="I147" s="4">
        <v>7</v>
      </c>
      <c r="J147" s="21">
        <f t="shared" si="8"/>
        <v>50</v>
      </c>
    </row>
    <row r="148" spans="1:10" ht="14.25" x14ac:dyDescent="0.2">
      <c r="A148" s="6" t="s">
        <v>124</v>
      </c>
      <c r="B148" s="4">
        <v>15</v>
      </c>
      <c r="C148" s="4">
        <v>1</v>
      </c>
      <c r="D148" s="4">
        <v>9</v>
      </c>
      <c r="E148" s="4">
        <v>7</v>
      </c>
      <c r="F148" s="4">
        <f t="shared" si="6"/>
        <v>32</v>
      </c>
      <c r="G148" s="4">
        <v>24</v>
      </c>
      <c r="H148" s="21">
        <f t="shared" si="7"/>
        <v>75</v>
      </c>
      <c r="I148" s="4">
        <v>8</v>
      </c>
      <c r="J148" s="21">
        <f t="shared" si="8"/>
        <v>25</v>
      </c>
    </row>
    <row r="149" spans="1:10" ht="15" x14ac:dyDescent="0.2">
      <c r="A149" s="3" t="s">
        <v>184</v>
      </c>
      <c r="B149" s="4"/>
      <c r="C149" s="4"/>
      <c r="D149" s="4"/>
      <c r="E149" s="4"/>
      <c r="F149" s="4"/>
      <c r="G149" s="4"/>
      <c r="H149" s="21"/>
      <c r="I149" s="4"/>
      <c r="J149" s="21"/>
    </row>
    <row r="150" spans="1:10" ht="14.25" x14ac:dyDescent="0.2">
      <c r="A150" s="6" t="s">
        <v>125</v>
      </c>
      <c r="B150" s="4">
        <v>6</v>
      </c>
      <c r="C150" s="4">
        <v>1</v>
      </c>
      <c r="D150" s="4">
        <v>4</v>
      </c>
      <c r="E150" s="4">
        <v>3</v>
      </c>
      <c r="F150" s="4">
        <f t="shared" si="6"/>
        <v>14</v>
      </c>
      <c r="G150" s="4">
        <v>10</v>
      </c>
      <c r="H150" s="21">
        <f t="shared" si="7"/>
        <v>71.428571428571431</v>
      </c>
      <c r="I150" s="4">
        <v>4</v>
      </c>
      <c r="J150" s="21">
        <f t="shared" si="8"/>
        <v>28.571428571428569</v>
      </c>
    </row>
    <row r="151" spans="1:10" ht="14.25" x14ac:dyDescent="0.2">
      <c r="A151" s="6" t="s">
        <v>126</v>
      </c>
      <c r="B151" s="4">
        <v>9</v>
      </c>
      <c r="C151" s="4">
        <v>2</v>
      </c>
      <c r="D151" s="4">
        <v>10</v>
      </c>
      <c r="E151" s="4">
        <v>1</v>
      </c>
      <c r="F151" s="4">
        <f t="shared" si="6"/>
        <v>22</v>
      </c>
      <c r="G151" s="4">
        <v>19</v>
      </c>
      <c r="H151" s="21">
        <f t="shared" si="7"/>
        <v>86.36363636363636</v>
      </c>
      <c r="I151" s="4">
        <v>3</v>
      </c>
      <c r="J151" s="21">
        <f t="shared" si="8"/>
        <v>13.636363636363635</v>
      </c>
    </row>
    <row r="152" spans="1:10" ht="14.25" x14ac:dyDescent="0.2">
      <c r="A152" s="6" t="s">
        <v>127</v>
      </c>
      <c r="B152" s="4">
        <v>5</v>
      </c>
      <c r="C152" s="4">
        <v>4</v>
      </c>
      <c r="D152" s="4">
        <v>8</v>
      </c>
      <c r="E152" s="4">
        <v>0</v>
      </c>
      <c r="F152" s="4">
        <f t="shared" si="6"/>
        <v>17</v>
      </c>
      <c r="G152" s="4">
        <v>13</v>
      </c>
      <c r="H152" s="21">
        <f t="shared" si="7"/>
        <v>76.470588235294116</v>
      </c>
      <c r="I152" s="4">
        <v>4</v>
      </c>
      <c r="J152" s="21">
        <f t="shared" si="8"/>
        <v>23.52941176470588</v>
      </c>
    </row>
    <row r="153" spans="1:10" ht="15" x14ac:dyDescent="0.2">
      <c r="A153" s="3" t="s">
        <v>128</v>
      </c>
      <c r="B153" s="4">
        <v>7</v>
      </c>
      <c r="C153" s="4">
        <v>2</v>
      </c>
      <c r="D153" s="4">
        <v>8</v>
      </c>
      <c r="E153" s="4">
        <v>0</v>
      </c>
      <c r="F153" s="4">
        <f t="shared" si="6"/>
        <v>17</v>
      </c>
      <c r="G153" s="4">
        <v>15</v>
      </c>
      <c r="H153" s="21">
        <f t="shared" si="7"/>
        <v>88.235294117647058</v>
      </c>
      <c r="I153" s="4">
        <v>2</v>
      </c>
      <c r="J153" s="21">
        <f t="shared" si="8"/>
        <v>11.76470588235294</v>
      </c>
    </row>
    <row r="154" spans="1:10" ht="14.25" x14ac:dyDescent="0.2">
      <c r="A154" s="6" t="s">
        <v>129</v>
      </c>
      <c r="B154" s="4">
        <v>7</v>
      </c>
      <c r="C154" s="4">
        <v>1</v>
      </c>
      <c r="D154" s="4">
        <v>4</v>
      </c>
      <c r="E154" s="4">
        <v>3</v>
      </c>
      <c r="F154" s="4">
        <f t="shared" si="6"/>
        <v>15</v>
      </c>
      <c r="G154" s="4">
        <v>11</v>
      </c>
      <c r="H154" s="21">
        <f t="shared" si="7"/>
        <v>73.333333333333329</v>
      </c>
      <c r="I154" s="4">
        <v>4</v>
      </c>
      <c r="J154" s="21">
        <f t="shared" si="8"/>
        <v>26.666666666666668</v>
      </c>
    </row>
    <row r="155" spans="1:10" ht="14.25" x14ac:dyDescent="0.2">
      <c r="A155" s="6" t="s">
        <v>130</v>
      </c>
      <c r="B155" s="4">
        <v>10</v>
      </c>
      <c r="C155" s="4">
        <v>3</v>
      </c>
      <c r="D155" s="4">
        <v>6</v>
      </c>
      <c r="E155" s="4">
        <v>7</v>
      </c>
      <c r="F155" s="4">
        <f t="shared" si="6"/>
        <v>26</v>
      </c>
      <c r="G155" s="4">
        <v>16</v>
      </c>
      <c r="H155" s="21">
        <f t="shared" si="7"/>
        <v>61.53846153846154</v>
      </c>
      <c r="I155" s="4">
        <v>10</v>
      </c>
      <c r="J155" s="21">
        <f t="shared" si="8"/>
        <v>38.461538461538467</v>
      </c>
    </row>
    <row r="156" spans="1:10" ht="15" x14ac:dyDescent="0.2">
      <c r="A156" s="3" t="s">
        <v>185</v>
      </c>
      <c r="B156" s="4"/>
      <c r="C156" s="4"/>
      <c r="D156" s="4"/>
      <c r="E156" s="4"/>
      <c r="F156" s="4"/>
      <c r="G156" s="4"/>
      <c r="H156" s="21"/>
      <c r="I156" s="4"/>
      <c r="J156" s="21"/>
    </row>
    <row r="157" spans="1:10" ht="15" x14ac:dyDescent="0.2">
      <c r="A157" s="7" t="s">
        <v>131</v>
      </c>
      <c r="B157" s="4">
        <v>9</v>
      </c>
      <c r="C157" s="4">
        <v>6</v>
      </c>
      <c r="D157" s="4">
        <v>11</v>
      </c>
      <c r="E157" s="4">
        <v>4</v>
      </c>
      <c r="F157" s="4">
        <f t="shared" si="6"/>
        <v>30</v>
      </c>
      <c r="G157" s="4">
        <v>20</v>
      </c>
      <c r="H157" s="21">
        <f t="shared" si="7"/>
        <v>66.666666666666657</v>
      </c>
      <c r="I157" s="4">
        <v>10</v>
      </c>
      <c r="J157" s="21">
        <f t="shared" si="8"/>
        <v>33.333333333333329</v>
      </c>
    </row>
    <row r="158" spans="1:10" ht="14.25" x14ac:dyDescent="0.2">
      <c r="A158" s="6" t="s">
        <v>132</v>
      </c>
      <c r="B158" s="4">
        <v>8</v>
      </c>
      <c r="C158" s="4">
        <v>2</v>
      </c>
      <c r="D158" s="4">
        <v>6</v>
      </c>
      <c r="E158" s="4">
        <v>4</v>
      </c>
      <c r="F158" s="4">
        <f t="shared" si="6"/>
        <v>20</v>
      </c>
      <c r="G158" s="4">
        <v>14</v>
      </c>
      <c r="H158" s="21">
        <f t="shared" si="7"/>
        <v>70</v>
      </c>
      <c r="I158" s="4">
        <v>6</v>
      </c>
      <c r="J158" s="21">
        <f t="shared" si="8"/>
        <v>30</v>
      </c>
    </row>
    <row r="159" spans="1:10" ht="14.25" x14ac:dyDescent="0.2">
      <c r="A159" s="6" t="s">
        <v>133</v>
      </c>
      <c r="B159" s="4">
        <v>7</v>
      </c>
      <c r="C159" s="4">
        <v>2</v>
      </c>
      <c r="D159" s="4">
        <v>4</v>
      </c>
      <c r="E159" s="4">
        <v>4</v>
      </c>
      <c r="F159" s="4">
        <f t="shared" si="6"/>
        <v>17</v>
      </c>
      <c r="G159" s="4">
        <v>11</v>
      </c>
      <c r="H159" s="21">
        <f t="shared" si="7"/>
        <v>64.705882352941174</v>
      </c>
      <c r="I159" s="4">
        <v>6</v>
      </c>
      <c r="J159" s="21">
        <f t="shared" si="8"/>
        <v>35.294117647058826</v>
      </c>
    </row>
    <row r="160" spans="1:10" ht="14.25" x14ac:dyDescent="0.2">
      <c r="A160" s="6" t="s">
        <v>134</v>
      </c>
      <c r="B160" s="4">
        <v>2</v>
      </c>
      <c r="C160" s="4">
        <v>2</v>
      </c>
      <c r="D160" s="4">
        <v>3</v>
      </c>
      <c r="E160" s="4">
        <v>2</v>
      </c>
      <c r="F160" s="4">
        <f t="shared" si="6"/>
        <v>9</v>
      </c>
      <c r="G160" s="4">
        <v>5</v>
      </c>
      <c r="H160" s="21">
        <f t="shared" si="7"/>
        <v>55.555555555555557</v>
      </c>
      <c r="I160" s="4">
        <v>4</v>
      </c>
      <c r="J160" s="21">
        <f t="shared" si="8"/>
        <v>44.444444444444443</v>
      </c>
    </row>
    <row r="161" spans="1:10" ht="14.25" x14ac:dyDescent="0.2">
      <c r="A161" s="6" t="s">
        <v>135</v>
      </c>
      <c r="B161" s="4">
        <v>8</v>
      </c>
      <c r="C161" s="4">
        <v>1</v>
      </c>
      <c r="D161" s="4">
        <v>6</v>
      </c>
      <c r="E161" s="4">
        <v>3</v>
      </c>
      <c r="F161" s="4">
        <f t="shared" si="6"/>
        <v>18</v>
      </c>
      <c r="G161" s="4">
        <v>14</v>
      </c>
      <c r="H161" s="21">
        <f t="shared" si="7"/>
        <v>77.777777777777786</v>
      </c>
      <c r="I161" s="4">
        <v>4</v>
      </c>
      <c r="J161" s="21">
        <f t="shared" si="8"/>
        <v>22.222222222222221</v>
      </c>
    </row>
    <row r="162" spans="1:10" ht="14.25" x14ac:dyDescent="0.2">
      <c r="A162" s="6" t="s">
        <v>136</v>
      </c>
      <c r="B162" s="4">
        <v>7</v>
      </c>
      <c r="C162" s="4">
        <v>0</v>
      </c>
      <c r="D162" s="4">
        <v>4</v>
      </c>
      <c r="E162" s="4">
        <v>3</v>
      </c>
      <c r="F162" s="4">
        <f t="shared" si="6"/>
        <v>14</v>
      </c>
      <c r="G162" s="4">
        <v>11</v>
      </c>
      <c r="H162" s="21">
        <f t="shared" si="7"/>
        <v>78.571428571428569</v>
      </c>
      <c r="I162" s="4">
        <v>3</v>
      </c>
      <c r="J162" s="21">
        <f t="shared" si="8"/>
        <v>21.428571428571427</v>
      </c>
    </row>
    <row r="163" spans="1:10" ht="14.25" x14ac:dyDescent="0.2">
      <c r="A163" s="6" t="s">
        <v>137</v>
      </c>
      <c r="B163" s="4">
        <v>6</v>
      </c>
      <c r="C163" s="4">
        <v>6</v>
      </c>
      <c r="D163" s="4">
        <v>6</v>
      </c>
      <c r="E163" s="4">
        <v>6</v>
      </c>
      <c r="F163" s="4">
        <f t="shared" si="6"/>
        <v>24</v>
      </c>
      <c r="G163" s="4">
        <v>12</v>
      </c>
      <c r="H163" s="21">
        <f t="shared" si="7"/>
        <v>50</v>
      </c>
      <c r="I163" s="4">
        <v>12</v>
      </c>
      <c r="J163" s="21">
        <f t="shared" si="8"/>
        <v>50</v>
      </c>
    </row>
    <row r="164" spans="1:10" ht="15" x14ac:dyDescent="0.2">
      <c r="A164" s="3" t="s">
        <v>186</v>
      </c>
      <c r="B164" s="4"/>
      <c r="C164" s="4"/>
      <c r="D164" s="4"/>
      <c r="E164" s="4"/>
      <c r="F164" s="4"/>
      <c r="G164" s="4"/>
      <c r="H164" s="21"/>
      <c r="I164" s="4"/>
      <c r="J164" s="21"/>
    </row>
    <row r="165" spans="1:10" ht="14.25" x14ac:dyDescent="0.2">
      <c r="A165" s="6" t="s">
        <v>138</v>
      </c>
      <c r="B165" s="4">
        <v>4</v>
      </c>
      <c r="C165" s="4">
        <v>6</v>
      </c>
      <c r="D165" s="4">
        <v>5</v>
      </c>
      <c r="E165" s="4">
        <v>5</v>
      </c>
      <c r="F165" s="4">
        <f t="shared" si="6"/>
        <v>20</v>
      </c>
      <c r="G165" s="4">
        <v>9</v>
      </c>
      <c r="H165" s="21">
        <f t="shared" si="7"/>
        <v>45</v>
      </c>
      <c r="I165" s="4">
        <v>11</v>
      </c>
      <c r="J165" s="21">
        <f t="shared" si="8"/>
        <v>55.000000000000007</v>
      </c>
    </row>
    <row r="166" spans="1:10" ht="14.25" x14ac:dyDescent="0.2">
      <c r="A166" s="6" t="s">
        <v>139</v>
      </c>
      <c r="B166" s="4">
        <v>6</v>
      </c>
      <c r="C166" s="4">
        <v>3</v>
      </c>
      <c r="D166" s="4">
        <v>7</v>
      </c>
      <c r="E166" s="4">
        <v>2</v>
      </c>
      <c r="F166" s="4">
        <f t="shared" si="6"/>
        <v>18</v>
      </c>
      <c r="G166" s="4">
        <v>13</v>
      </c>
      <c r="H166" s="21">
        <f t="shared" si="7"/>
        <v>72.222222222222214</v>
      </c>
      <c r="I166" s="4">
        <v>5</v>
      </c>
      <c r="J166" s="21">
        <f t="shared" si="8"/>
        <v>27.777777777777779</v>
      </c>
    </row>
    <row r="167" spans="1:10" ht="14.25" x14ac:dyDescent="0.2">
      <c r="A167" s="6" t="s">
        <v>140</v>
      </c>
      <c r="B167" s="4">
        <v>9</v>
      </c>
      <c r="C167" s="4">
        <v>3</v>
      </c>
      <c r="D167" s="4">
        <v>8</v>
      </c>
      <c r="E167" s="4">
        <v>4</v>
      </c>
      <c r="F167" s="4">
        <f t="shared" si="6"/>
        <v>24</v>
      </c>
      <c r="G167" s="4">
        <v>17</v>
      </c>
      <c r="H167" s="21">
        <f t="shared" si="7"/>
        <v>70.833333333333343</v>
      </c>
      <c r="I167" s="4">
        <v>7</v>
      </c>
      <c r="J167" s="21">
        <f t="shared" si="8"/>
        <v>29.166666666666668</v>
      </c>
    </row>
    <row r="168" spans="1:10" ht="15" x14ac:dyDescent="0.2">
      <c r="A168" s="3" t="s">
        <v>191</v>
      </c>
      <c r="B168" s="4">
        <v>11</v>
      </c>
      <c r="C168" s="4">
        <v>1</v>
      </c>
      <c r="D168" s="4">
        <v>10</v>
      </c>
      <c r="E168" s="4">
        <v>2</v>
      </c>
      <c r="F168" s="4">
        <f t="shared" si="6"/>
        <v>24</v>
      </c>
      <c r="G168" s="4">
        <v>21</v>
      </c>
      <c r="H168" s="21">
        <f t="shared" si="7"/>
        <v>87.5</v>
      </c>
      <c r="I168" s="4">
        <v>3</v>
      </c>
      <c r="J168" s="21">
        <f t="shared" si="8"/>
        <v>12.5</v>
      </c>
    </row>
    <row r="169" spans="1:10" ht="15" x14ac:dyDescent="0.2">
      <c r="A169" s="3" t="s">
        <v>187</v>
      </c>
      <c r="B169" s="4"/>
      <c r="C169" s="4"/>
      <c r="D169" s="4"/>
      <c r="E169" s="4"/>
      <c r="F169" s="4"/>
      <c r="G169" s="4"/>
      <c r="H169" s="21"/>
      <c r="I169" s="4"/>
      <c r="J169" s="21"/>
    </row>
    <row r="170" spans="1:10" ht="14.25" x14ac:dyDescent="0.2">
      <c r="A170" s="6" t="s">
        <v>141</v>
      </c>
      <c r="B170" s="4">
        <v>6</v>
      </c>
      <c r="C170" s="4">
        <v>4</v>
      </c>
      <c r="D170" s="4">
        <v>6</v>
      </c>
      <c r="E170" s="4">
        <v>4</v>
      </c>
      <c r="F170" s="4">
        <f t="shared" si="6"/>
        <v>20</v>
      </c>
      <c r="G170" s="4">
        <v>12</v>
      </c>
      <c r="H170" s="21">
        <f t="shared" si="7"/>
        <v>60</v>
      </c>
      <c r="I170" s="4">
        <v>8</v>
      </c>
      <c r="J170" s="21">
        <f t="shared" si="8"/>
        <v>40</v>
      </c>
    </row>
    <row r="171" spans="1:10" ht="14.25" x14ac:dyDescent="0.2">
      <c r="A171" s="6" t="s">
        <v>142</v>
      </c>
      <c r="B171" s="4">
        <v>3</v>
      </c>
      <c r="C171" s="4">
        <v>5</v>
      </c>
      <c r="D171" s="4">
        <v>6</v>
      </c>
      <c r="E171" s="4">
        <v>1</v>
      </c>
      <c r="F171" s="4">
        <f t="shared" si="6"/>
        <v>15</v>
      </c>
      <c r="G171" s="4">
        <v>9</v>
      </c>
      <c r="H171" s="21">
        <f t="shared" si="7"/>
        <v>60</v>
      </c>
      <c r="I171" s="4">
        <v>6</v>
      </c>
      <c r="J171" s="21">
        <f t="shared" si="8"/>
        <v>40</v>
      </c>
    </row>
    <row r="172" spans="1:10" ht="14.25" x14ac:dyDescent="0.2">
      <c r="A172" s="6" t="s">
        <v>143</v>
      </c>
      <c r="B172" s="4">
        <v>7</v>
      </c>
      <c r="C172" s="4">
        <v>1</v>
      </c>
      <c r="D172" s="4">
        <v>4</v>
      </c>
      <c r="E172" s="4">
        <v>3</v>
      </c>
      <c r="F172" s="4">
        <f t="shared" si="6"/>
        <v>15</v>
      </c>
      <c r="G172" s="4">
        <v>11</v>
      </c>
      <c r="H172" s="21">
        <f t="shared" si="7"/>
        <v>73.333333333333329</v>
      </c>
      <c r="I172" s="4">
        <v>4</v>
      </c>
      <c r="J172" s="21">
        <f t="shared" si="8"/>
        <v>26.666666666666668</v>
      </c>
    </row>
    <row r="173" spans="1:10" ht="15" x14ac:dyDescent="0.2">
      <c r="A173" s="3" t="s">
        <v>160</v>
      </c>
      <c r="B173" s="4">
        <v>10</v>
      </c>
      <c r="C173" s="4">
        <v>1</v>
      </c>
      <c r="D173" s="4">
        <v>4</v>
      </c>
      <c r="E173" s="4">
        <v>5</v>
      </c>
      <c r="F173" s="4">
        <f t="shared" si="6"/>
        <v>20</v>
      </c>
      <c r="G173" s="4">
        <v>14</v>
      </c>
      <c r="H173" s="21">
        <f t="shared" si="7"/>
        <v>70</v>
      </c>
      <c r="I173" s="4">
        <v>6</v>
      </c>
      <c r="J173" s="21">
        <f t="shared" si="8"/>
        <v>30</v>
      </c>
    </row>
    <row r="174" spans="1:10" ht="15" x14ac:dyDescent="0.2">
      <c r="A174" s="3" t="s">
        <v>188</v>
      </c>
      <c r="B174" s="4"/>
      <c r="C174" s="4"/>
      <c r="D174" s="4"/>
      <c r="E174" s="4"/>
      <c r="F174" s="4"/>
      <c r="G174" s="4"/>
      <c r="H174" s="21"/>
      <c r="I174" s="4"/>
      <c r="J174" s="21"/>
    </row>
    <row r="175" spans="1:10" ht="14.25" x14ac:dyDescent="0.2">
      <c r="A175" s="6" t="s">
        <v>144</v>
      </c>
      <c r="B175" s="4">
        <v>7</v>
      </c>
      <c r="C175" s="4">
        <v>2</v>
      </c>
      <c r="D175" s="4">
        <v>7</v>
      </c>
      <c r="E175" s="4">
        <v>1</v>
      </c>
      <c r="F175" s="4">
        <f t="shared" si="6"/>
        <v>17</v>
      </c>
      <c r="G175" s="4">
        <v>14</v>
      </c>
      <c r="H175" s="21">
        <f t="shared" si="7"/>
        <v>82.35294117647058</v>
      </c>
      <c r="I175" s="4">
        <v>3</v>
      </c>
      <c r="J175" s="21">
        <f t="shared" si="8"/>
        <v>17.647058823529413</v>
      </c>
    </row>
    <row r="176" spans="1:10" ht="14.25" x14ac:dyDescent="0.2">
      <c r="A176" s="6" t="s">
        <v>145</v>
      </c>
      <c r="B176" s="4">
        <v>8</v>
      </c>
      <c r="C176" s="4">
        <v>4</v>
      </c>
      <c r="D176" s="4">
        <v>7</v>
      </c>
      <c r="E176" s="4">
        <v>5</v>
      </c>
      <c r="F176" s="4">
        <f t="shared" si="6"/>
        <v>24</v>
      </c>
      <c r="G176" s="4">
        <v>15</v>
      </c>
      <c r="H176" s="21">
        <f t="shared" si="7"/>
        <v>62.5</v>
      </c>
      <c r="I176" s="4">
        <v>9</v>
      </c>
      <c r="J176" s="21">
        <f t="shared" si="8"/>
        <v>37.5</v>
      </c>
    </row>
    <row r="177" spans="1:10" ht="14.25" x14ac:dyDescent="0.2">
      <c r="A177" s="6" t="s">
        <v>146</v>
      </c>
      <c r="B177" s="4">
        <v>11</v>
      </c>
      <c r="C177" s="4">
        <v>3</v>
      </c>
      <c r="D177" s="4">
        <v>8</v>
      </c>
      <c r="E177" s="4">
        <v>6</v>
      </c>
      <c r="F177" s="4">
        <f t="shared" si="6"/>
        <v>28</v>
      </c>
      <c r="G177" s="4">
        <v>19</v>
      </c>
      <c r="H177" s="21">
        <f t="shared" si="7"/>
        <v>67.857142857142861</v>
      </c>
      <c r="I177" s="4">
        <v>9</v>
      </c>
      <c r="J177" s="21">
        <f t="shared" si="8"/>
        <v>32.142857142857146</v>
      </c>
    </row>
    <row r="178" spans="1:10" ht="15" x14ac:dyDescent="0.2">
      <c r="A178" s="3" t="s">
        <v>147</v>
      </c>
      <c r="B178" s="4">
        <v>7</v>
      </c>
      <c r="C178" s="4">
        <v>5</v>
      </c>
      <c r="D178" s="4">
        <v>5</v>
      </c>
      <c r="E178" s="4">
        <v>4</v>
      </c>
      <c r="F178" s="4">
        <f t="shared" si="6"/>
        <v>21</v>
      </c>
      <c r="G178" s="4">
        <v>12</v>
      </c>
      <c r="H178" s="21">
        <f t="shared" si="7"/>
        <v>57.142857142857139</v>
      </c>
      <c r="I178" s="4">
        <v>9</v>
      </c>
      <c r="J178" s="21">
        <f t="shared" si="8"/>
        <v>42.857142857142854</v>
      </c>
    </row>
    <row r="179" spans="1:10" ht="14.25" x14ac:dyDescent="0.2">
      <c r="A179" s="6" t="s">
        <v>148</v>
      </c>
      <c r="B179" s="4">
        <v>11</v>
      </c>
      <c r="C179" s="4">
        <v>2</v>
      </c>
      <c r="D179" s="4">
        <v>10</v>
      </c>
      <c r="E179" s="4">
        <v>3</v>
      </c>
      <c r="F179" s="4">
        <f t="shared" si="6"/>
        <v>26</v>
      </c>
      <c r="G179" s="4">
        <v>21</v>
      </c>
      <c r="H179" s="21">
        <f t="shared" si="7"/>
        <v>80.769230769230774</v>
      </c>
      <c r="I179" s="4">
        <v>5</v>
      </c>
      <c r="J179" s="21">
        <f t="shared" si="8"/>
        <v>19.230769230769234</v>
      </c>
    </row>
    <row r="180" spans="1:10" ht="14.25" x14ac:dyDescent="0.2">
      <c r="A180" s="6" t="s">
        <v>149</v>
      </c>
      <c r="B180" s="4">
        <v>2</v>
      </c>
      <c r="C180" s="4">
        <v>5</v>
      </c>
      <c r="D180" s="4">
        <v>2</v>
      </c>
      <c r="E180" s="4">
        <v>5</v>
      </c>
      <c r="F180" s="4">
        <f t="shared" si="6"/>
        <v>14</v>
      </c>
      <c r="G180" s="4">
        <v>4</v>
      </c>
      <c r="H180" s="21">
        <f t="shared" si="7"/>
        <v>28.571428571428569</v>
      </c>
      <c r="I180" s="4">
        <v>10</v>
      </c>
      <c r="J180" s="21">
        <f t="shared" si="8"/>
        <v>71.428571428571431</v>
      </c>
    </row>
    <row r="181" spans="1:10" ht="15" x14ac:dyDescent="0.2">
      <c r="A181" s="3" t="s">
        <v>189</v>
      </c>
      <c r="B181" s="4"/>
      <c r="C181" s="4"/>
      <c r="D181" s="4"/>
      <c r="E181" s="4"/>
      <c r="F181" s="4"/>
      <c r="G181" s="4"/>
      <c r="H181" s="21"/>
      <c r="I181" s="4"/>
      <c r="J181" s="21"/>
    </row>
    <row r="182" spans="1:10" ht="15" x14ac:dyDescent="0.2">
      <c r="A182" s="3" t="s">
        <v>150</v>
      </c>
      <c r="B182" s="4">
        <v>10</v>
      </c>
      <c r="C182" s="4">
        <v>2</v>
      </c>
      <c r="D182" s="4">
        <v>6</v>
      </c>
      <c r="E182" s="4">
        <v>4</v>
      </c>
      <c r="F182" s="4">
        <f t="shared" si="6"/>
        <v>22</v>
      </c>
      <c r="G182" s="4">
        <v>16</v>
      </c>
      <c r="H182" s="21">
        <f t="shared" si="7"/>
        <v>72.727272727272734</v>
      </c>
      <c r="I182" s="4">
        <v>6</v>
      </c>
      <c r="J182" s="21">
        <f t="shared" si="8"/>
        <v>27.27272727272727</v>
      </c>
    </row>
    <row r="183" spans="1:10" ht="14.25" x14ac:dyDescent="0.2">
      <c r="A183" s="6" t="s">
        <v>151</v>
      </c>
      <c r="B183" s="4">
        <v>7</v>
      </c>
      <c r="C183" s="4">
        <v>3</v>
      </c>
      <c r="D183" s="4">
        <v>8</v>
      </c>
      <c r="E183" s="4">
        <v>2</v>
      </c>
      <c r="F183" s="4">
        <f t="shared" si="6"/>
        <v>20</v>
      </c>
      <c r="G183" s="4">
        <v>15</v>
      </c>
      <c r="H183" s="21">
        <f t="shared" si="7"/>
        <v>75</v>
      </c>
      <c r="I183" s="4">
        <v>5</v>
      </c>
      <c r="J183" s="21">
        <f t="shared" si="8"/>
        <v>25</v>
      </c>
    </row>
    <row r="184" spans="1:10" ht="14.25" x14ac:dyDescent="0.2">
      <c r="A184" s="6" t="s">
        <v>152</v>
      </c>
      <c r="B184" s="4">
        <v>9</v>
      </c>
      <c r="C184" s="4">
        <v>5</v>
      </c>
      <c r="D184" s="4">
        <v>8</v>
      </c>
      <c r="E184" s="4">
        <v>6</v>
      </c>
      <c r="F184" s="4">
        <f t="shared" si="6"/>
        <v>28</v>
      </c>
      <c r="G184" s="4">
        <v>17</v>
      </c>
      <c r="H184" s="21">
        <f t="shared" si="7"/>
        <v>60.714285714285708</v>
      </c>
      <c r="I184" s="4">
        <v>11</v>
      </c>
      <c r="J184" s="21">
        <f t="shared" si="8"/>
        <v>39.285714285714285</v>
      </c>
    </row>
    <row r="185" spans="1:10" ht="14.25" x14ac:dyDescent="0.2">
      <c r="A185" s="6" t="s">
        <v>153</v>
      </c>
      <c r="B185" s="4">
        <v>8</v>
      </c>
      <c r="C185" s="4">
        <v>2</v>
      </c>
      <c r="D185" s="4">
        <v>3</v>
      </c>
      <c r="E185" s="4">
        <v>5</v>
      </c>
      <c r="F185" s="4">
        <f t="shared" si="6"/>
        <v>18</v>
      </c>
      <c r="G185" s="4">
        <v>11</v>
      </c>
      <c r="H185" s="21">
        <f t="shared" si="7"/>
        <v>61.111111111111114</v>
      </c>
      <c r="I185" s="4">
        <v>7</v>
      </c>
      <c r="J185" s="21">
        <f t="shared" si="8"/>
        <v>38.888888888888893</v>
      </c>
    </row>
    <row r="186" spans="1:10" ht="14.25" x14ac:dyDescent="0.2">
      <c r="A186" s="6" t="s">
        <v>154</v>
      </c>
      <c r="B186" s="4">
        <v>12</v>
      </c>
      <c r="C186" s="4">
        <v>0</v>
      </c>
      <c r="D186" s="4">
        <v>9</v>
      </c>
      <c r="E186" s="4">
        <v>3</v>
      </c>
      <c r="F186" s="4">
        <f t="shared" si="6"/>
        <v>24</v>
      </c>
      <c r="G186" s="4">
        <v>21</v>
      </c>
      <c r="H186" s="21">
        <f t="shared" si="7"/>
        <v>87.5</v>
      </c>
      <c r="I186" s="4">
        <v>3</v>
      </c>
      <c r="J186" s="21">
        <f t="shared" si="8"/>
        <v>12.5</v>
      </c>
    </row>
    <row r="187" spans="1:10" ht="14.25" x14ac:dyDescent="0.2">
      <c r="A187" s="6" t="s">
        <v>155</v>
      </c>
      <c r="B187" s="4">
        <v>10</v>
      </c>
      <c r="C187" s="4">
        <v>2</v>
      </c>
      <c r="D187" s="4">
        <v>7</v>
      </c>
      <c r="E187" s="4">
        <v>3</v>
      </c>
      <c r="F187" s="4">
        <f t="shared" si="6"/>
        <v>22</v>
      </c>
      <c r="G187" s="4">
        <v>17</v>
      </c>
      <c r="H187" s="21">
        <f t="shared" si="7"/>
        <v>77.272727272727266</v>
      </c>
      <c r="I187" s="4">
        <v>5</v>
      </c>
      <c r="J187" s="21">
        <f t="shared" si="8"/>
        <v>22.727272727272727</v>
      </c>
    </row>
    <row r="188" spans="1:10" ht="14.25" x14ac:dyDescent="0.2">
      <c r="A188" s="6" t="s">
        <v>156</v>
      </c>
      <c r="B188" s="4">
        <v>7</v>
      </c>
      <c r="C188" s="4">
        <v>4</v>
      </c>
      <c r="D188" s="4">
        <v>7</v>
      </c>
      <c r="E188" s="4">
        <v>4</v>
      </c>
      <c r="F188" s="4">
        <f t="shared" si="6"/>
        <v>22</v>
      </c>
      <c r="G188" s="4">
        <v>14</v>
      </c>
      <c r="H188" s="21">
        <f t="shared" si="7"/>
        <v>63.636363636363633</v>
      </c>
      <c r="I188" s="4">
        <v>8</v>
      </c>
      <c r="J188" s="21">
        <f t="shared" si="8"/>
        <v>36.363636363636367</v>
      </c>
    </row>
    <row r="189" spans="1:10" ht="15" x14ac:dyDescent="0.2">
      <c r="A189" s="3" t="s">
        <v>192</v>
      </c>
      <c r="B189" s="4"/>
      <c r="C189" s="4"/>
      <c r="D189" s="4"/>
      <c r="E189" s="4"/>
      <c r="F189" s="4"/>
      <c r="G189" s="4"/>
      <c r="H189" s="21"/>
      <c r="I189" s="4"/>
      <c r="J189" s="21"/>
    </row>
    <row r="190" spans="1:10" ht="14.25" x14ac:dyDescent="0.2">
      <c r="A190" s="6" t="s">
        <v>161</v>
      </c>
      <c r="B190" s="4">
        <v>3</v>
      </c>
      <c r="C190" s="4">
        <v>3</v>
      </c>
      <c r="D190" s="4">
        <v>3</v>
      </c>
      <c r="E190" s="4">
        <v>2</v>
      </c>
      <c r="F190" s="4">
        <f t="shared" si="6"/>
        <v>11</v>
      </c>
      <c r="G190" s="4">
        <v>6</v>
      </c>
      <c r="H190" s="21">
        <f t="shared" si="7"/>
        <v>54.54545454545454</v>
      </c>
      <c r="I190" s="4">
        <v>5</v>
      </c>
      <c r="J190" s="21">
        <f t="shared" si="8"/>
        <v>45.454545454545453</v>
      </c>
    </row>
    <row r="191" spans="1:10" ht="15" x14ac:dyDescent="0.2">
      <c r="A191" s="3" t="s">
        <v>193</v>
      </c>
      <c r="B191" s="4"/>
      <c r="C191" s="4"/>
      <c r="D191" s="4"/>
      <c r="E191" s="4"/>
      <c r="F191" s="4"/>
      <c r="G191" s="4"/>
      <c r="H191" s="21"/>
      <c r="I191" s="4"/>
      <c r="J191" s="21"/>
    </row>
    <row r="192" spans="1:10" ht="14.25" x14ac:dyDescent="0.2">
      <c r="A192" s="6" t="s">
        <v>162</v>
      </c>
      <c r="B192" s="4">
        <v>2</v>
      </c>
      <c r="C192" s="4">
        <v>1</v>
      </c>
      <c r="D192" s="4">
        <v>1</v>
      </c>
      <c r="E192" s="4">
        <v>2</v>
      </c>
      <c r="F192" s="4">
        <f t="shared" si="6"/>
        <v>6</v>
      </c>
      <c r="G192" s="4">
        <v>3</v>
      </c>
      <c r="H192" s="21">
        <f t="shared" si="7"/>
        <v>50</v>
      </c>
      <c r="I192" s="4">
        <v>3</v>
      </c>
      <c r="J192" s="21">
        <f t="shared" si="8"/>
        <v>50</v>
      </c>
    </row>
    <row r="193" spans="1:10" ht="15" x14ac:dyDescent="0.2">
      <c r="A193" s="3" t="s">
        <v>194</v>
      </c>
      <c r="B193" s="4"/>
      <c r="C193" s="4"/>
      <c r="D193" s="4"/>
      <c r="E193" s="4"/>
      <c r="F193" s="4"/>
      <c r="G193" s="4"/>
      <c r="H193" s="21"/>
      <c r="I193" s="4"/>
      <c r="J193" s="21"/>
    </row>
    <row r="194" spans="1:10" ht="14.25" x14ac:dyDescent="0.2">
      <c r="A194" s="6" t="s">
        <v>163</v>
      </c>
      <c r="B194" s="4">
        <v>3</v>
      </c>
      <c r="C194" s="4">
        <v>0</v>
      </c>
      <c r="D194" s="4">
        <v>3</v>
      </c>
      <c r="E194" s="4">
        <v>0</v>
      </c>
      <c r="F194" s="4">
        <f t="shared" si="6"/>
        <v>6</v>
      </c>
      <c r="G194" s="4">
        <v>6</v>
      </c>
      <c r="H194" s="21">
        <f t="shared" si="7"/>
        <v>100</v>
      </c>
      <c r="I194" s="4">
        <v>0</v>
      </c>
      <c r="J194" s="21">
        <f t="shared" si="8"/>
        <v>0</v>
      </c>
    </row>
    <row r="195" spans="1:10" ht="30" x14ac:dyDescent="0.2">
      <c r="A195" s="3" t="s">
        <v>195</v>
      </c>
      <c r="B195" s="4"/>
      <c r="C195" s="4"/>
      <c r="D195" s="4"/>
      <c r="E195" s="4"/>
      <c r="F195" s="4"/>
      <c r="G195" s="4"/>
      <c r="H195" s="21"/>
      <c r="I195" s="4"/>
      <c r="J195" s="21"/>
    </row>
    <row r="196" spans="1:10" ht="14.25" x14ac:dyDescent="0.2">
      <c r="A196" s="6" t="s">
        <v>164</v>
      </c>
      <c r="B196" s="4">
        <v>4</v>
      </c>
      <c r="C196" s="4">
        <v>0</v>
      </c>
      <c r="D196" s="4">
        <v>2</v>
      </c>
      <c r="E196" s="4">
        <v>2</v>
      </c>
      <c r="F196" s="4">
        <f t="shared" si="6"/>
        <v>8</v>
      </c>
      <c r="G196" s="4">
        <v>6</v>
      </c>
      <c r="H196" s="21">
        <f t="shared" si="7"/>
        <v>75</v>
      </c>
      <c r="I196" s="4">
        <v>2</v>
      </c>
      <c r="J196" s="21">
        <f t="shared" si="8"/>
        <v>25</v>
      </c>
    </row>
    <row r="197" spans="1:10" ht="30" x14ac:dyDescent="0.2">
      <c r="A197" s="3" t="s">
        <v>196</v>
      </c>
      <c r="B197" s="4"/>
      <c r="C197" s="4"/>
      <c r="D197" s="4"/>
      <c r="E197" s="4"/>
      <c r="F197" s="4"/>
      <c r="G197" s="4"/>
      <c r="H197" s="21"/>
      <c r="I197" s="4"/>
      <c r="J197" s="21"/>
    </row>
    <row r="198" spans="1:10" ht="14.25" x14ac:dyDescent="0.2">
      <c r="A198" s="6" t="s">
        <v>165</v>
      </c>
      <c r="B198" s="4">
        <v>4</v>
      </c>
      <c r="C198" s="4">
        <v>0</v>
      </c>
      <c r="D198" s="4">
        <v>3</v>
      </c>
      <c r="E198" s="4">
        <v>1</v>
      </c>
      <c r="F198" s="4">
        <f t="shared" ref="F197:F199" si="9">G198+I198</f>
        <v>8</v>
      </c>
      <c r="G198" s="4">
        <v>7</v>
      </c>
      <c r="H198" s="21">
        <f t="shared" ref="H197:H199" si="10">(G198/F198)*100</f>
        <v>87.5</v>
      </c>
      <c r="I198" s="4">
        <v>1</v>
      </c>
      <c r="J198" s="21">
        <f t="shared" ref="J197:J199" si="11">(I198/F198)*100</f>
        <v>12.5</v>
      </c>
    </row>
    <row r="199" spans="1:10" x14ac:dyDescent="0.2">
      <c r="B199" s="4">
        <f t="shared" ref="B199:I199" si="12">SUM(B4:B198)</f>
        <v>1034</v>
      </c>
      <c r="C199" s="4">
        <f t="shared" si="12"/>
        <v>563</v>
      </c>
      <c r="D199" s="4">
        <f t="shared" si="12"/>
        <v>910</v>
      </c>
      <c r="E199" s="4">
        <f t="shared" si="12"/>
        <v>637</v>
      </c>
      <c r="F199" s="4">
        <f t="shared" si="9"/>
        <v>3144</v>
      </c>
      <c r="G199" s="4">
        <v>1944</v>
      </c>
      <c r="H199" s="21">
        <f t="shared" si="10"/>
        <v>61.832061068702295</v>
      </c>
      <c r="I199" s="4">
        <v>1200</v>
      </c>
      <c r="J199" s="21">
        <f t="shared" si="11"/>
        <v>38.167938931297712</v>
      </c>
    </row>
    <row r="217" spans="1:1" s="2" customFormat="1" ht="15" customHeight="1" x14ac:dyDescent="0.2">
      <c r="A217" s="9"/>
    </row>
    <row r="218" spans="1:1" s="2" customFormat="1" ht="15" customHeight="1" x14ac:dyDescent="0.2">
      <c r="A218" s="9"/>
    </row>
    <row r="219" spans="1:1" s="2" customFormat="1" ht="15" customHeight="1" x14ac:dyDescent="0.2">
      <c r="A219" s="9"/>
    </row>
    <row r="220" spans="1:1" s="2" customFormat="1" ht="15" customHeight="1" x14ac:dyDescent="0.2">
      <c r="A220" s="9"/>
    </row>
    <row r="221" spans="1:1" s="2" customFormat="1" ht="15" customHeight="1" x14ac:dyDescent="0.2">
      <c r="A221" s="9"/>
    </row>
    <row r="222" spans="1:1" s="2" customFormat="1" ht="15" customHeight="1" x14ac:dyDescent="0.2">
      <c r="A222" s="9"/>
    </row>
    <row r="223" spans="1:1" ht="15" customHeight="1" x14ac:dyDescent="0.2"/>
    <row r="224" spans="1:1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</sheetData>
  <mergeCells count="4">
    <mergeCell ref="D1:E1"/>
    <mergeCell ref="A1:A2"/>
    <mergeCell ref="B1:C1"/>
    <mergeCell ref="F1:J1"/>
  </mergeCells>
  <pageMargins left="3.937007874015748E-2" right="3.937007874015748E-2" top="0.43307086614173229" bottom="0.43307086614173229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БМ</vt:lpstr>
      <vt:lpstr>БМ!Print_Titles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Biljana Zeljković</cp:lastModifiedBy>
  <cp:lastPrinted>2024-03-11T12:15:56Z</cp:lastPrinted>
  <dcterms:created xsi:type="dcterms:W3CDTF">2014-02-11T09:52:08Z</dcterms:created>
  <dcterms:modified xsi:type="dcterms:W3CDTF">2024-03-12T15:13:03Z</dcterms:modified>
</cp:coreProperties>
</file>